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670" windowWidth="15480" windowHeight="630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>
    <definedName name="_xlnm.Print_Area" localSheetId="4">'Лист5'!$A$1:$I$33</definedName>
    <definedName name="_xlnm.Print_Area" localSheetId="5">'Лист6'!$A$1:$I$42</definedName>
  </definedNames>
  <calcPr fullCalcOnLoad="1"/>
</workbook>
</file>

<file path=xl/sharedStrings.xml><?xml version="1.0" encoding="utf-8"?>
<sst xmlns="http://schemas.openxmlformats.org/spreadsheetml/2006/main" count="434" uniqueCount="263">
  <si>
    <t>Утверждаю:</t>
  </si>
  <si>
    <t>(наименование должности лица, утверждающего документ)</t>
  </si>
  <si>
    <t>(подпись)</t>
  </si>
  <si>
    <t>(расшифровка подписи)</t>
  </si>
  <si>
    <t>ПЛАН</t>
  </si>
  <si>
    <t>ФИНАНСОВО - ХОЗЯЙСТВЕННОЙ ДЕЯТЕЛЬНОСТИ НА 2012 ГОД</t>
  </si>
  <si>
    <t>коды</t>
  </si>
  <si>
    <t>Формы по</t>
  </si>
  <si>
    <t>КФД</t>
  </si>
  <si>
    <t>Дата</t>
  </si>
  <si>
    <t>Наименование муниципального учреждения:</t>
  </si>
  <si>
    <t>по ОКПО</t>
  </si>
  <si>
    <t>ИНН/КПП</t>
  </si>
  <si>
    <t>Единица измерения: руб.</t>
  </si>
  <si>
    <t>по ОКЕИ</t>
  </si>
  <si>
    <t>Наименование органа, осуществляющего функции и полномочия учредителя:</t>
  </si>
  <si>
    <t>Адрес фактического местонахождения муниципального учреждения:</t>
  </si>
  <si>
    <t>I. Сведения о деятельности муниципального учреждения</t>
  </si>
  <si>
    <t>1.1.</t>
  </si>
  <si>
    <t>Цели деятельности муниципального учреждения:</t>
  </si>
  <si>
    <t>1.2.</t>
  </si>
  <si>
    <t>Виды деятельности муниципального учреждения:</t>
  </si>
  <si>
    <t>1.3.</t>
  </si>
  <si>
    <t>Перечень услуг (работ), осуществляемых на платной основе:</t>
  </si>
  <si>
    <t>1.4.</t>
  </si>
  <si>
    <t>Общая балансовая стоимость недвижимого имущества:</t>
  </si>
  <si>
    <t>1.5.</t>
  </si>
  <si>
    <t>Общая балансовая стоимость движимого имущества: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</si>
  <si>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</si>
  <si>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</si>
  <si>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</si>
  <si>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</si>
  <si>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</si>
  <si>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</si>
  <si>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</si>
  <si>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>1.1.1.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</si>
  <si>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</si>
  <si>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1.1.2.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</si>
  <si>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</si>
  <si>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</si>
  <si>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</si>
  <si>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</t>
  </si>
  <si>
    <t>Остаточная стоимость недвижимого муниципального имущества</t>
  </si>
  <si>
    <t>Общая балансовая стоимость движимого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</si>
  <si>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</si>
  <si>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</si>
  <si>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</si>
  <si>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</si>
  <si>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II. Финансовые активы, всего</t>
  </si>
  <si>
    <t>2.1.</t>
  </si>
  <si>
    <t>Дебиторская задолженность по доходам, полученным за счет средств муниципального бюджета</t>
  </si>
  <si>
    <t>2.2.</t>
  </si>
  <si>
    <t>Дебиторская задолженность по выданным авансам, полученным за счет средств муниципального бюджета, всего: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</si>
  <si>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</si>
  <si>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</si>
  <si>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</si>
  <si>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</si>
  <si>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</si>
  <si>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</si>
  <si>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</si>
  <si>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</si>
  <si>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</si>
  <si>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</si>
  <si>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</si>
  <si>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</si>
  <si>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</si>
  <si>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</si>
  <si>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</si>
  <si>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непроизведенных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</si>
  <si>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</si>
  <si>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</si>
  <si>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</si>
  <si>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</si>
  <si>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</si>
  <si>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</si>
  <si>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</si>
  <si>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</si>
  <si>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</si>
  <si>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</si>
  <si>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</si>
  <si>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</si>
  <si>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</si>
  <si>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</si>
  <si>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</si>
  <si>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</si>
  <si>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III. 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</si>
  <si>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</si>
  <si>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</si>
  <si>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</si>
  <si>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муниципального бюджета, всего: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</si>
  <si>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</si>
  <si>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</si>
  <si>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</si>
  <si>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</si>
  <si>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</si>
  <si>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</si>
  <si>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</si>
  <si>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</si>
  <si>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</si>
  <si>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</si>
  <si>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</si>
  <si>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</si>
  <si>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</si>
  <si>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</si>
  <si>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</si>
  <si>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</si>
  <si>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</si>
  <si>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непроизведенных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</si>
  <si>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</si>
  <si>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</si>
  <si>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</si>
  <si>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</si>
  <si>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</si>
  <si>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</si>
  <si>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</si>
  <si>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</si>
  <si>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</si>
  <si>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</si>
  <si>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</si>
  <si>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</si>
  <si>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</si>
  <si>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</si>
  <si>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</si>
  <si>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</si>
  <si>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</si>
  <si>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</si>
  <si>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</si>
  <si>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</si>
  <si>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по приобретению ценных бумаг</t>
  </si>
  <si>
    <t>3.3.11.</t>
  </si>
  <si>
    <t>3.3.12.</t>
  </si>
  <si>
    <t>3.3.13.</t>
  </si>
  <si>
    <t>III. Показатели по поступлениям и выплатам учреждения</t>
  </si>
  <si>
    <t>Код по бюджетной классификации операции сектора муниципального управления</t>
  </si>
  <si>
    <t>Всего</t>
  </si>
  <si>
    <t>в том числе</t>
  </si>
  <si>
    <t>операции по лицевым счетам, открытым в финансовых органах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</si>
  <si>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</si>
  <si>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</si>
  <si>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</si>
  <si>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</si>
  <si>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выполнение муниципального задания</t>
  </si>
  <si>
    <t>Бюджетные инвестиции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</si>
  <si>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</si>
  <si>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</si>
  <si>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</si>
  <si>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</si>
  <si>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</si>
  <si>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</si>
  <si>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</si>
  <si>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</si>
  <si>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</si>
  <si>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</si>
  <si>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</si>
  <si>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</si>
  <si>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</si>
  <si>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</si>
  <si>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</si>
  <si>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</si>
  <si>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</si>
  <si>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</si>
  <si>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</si>
  <si>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</si>
  <si>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</si>
  <si>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</si>
  <si>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</si>
  <si>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</si>
  <si>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</si>
  <si>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</si>
  <si>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</si>
  <si>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</si>
  <si>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</si>
  <si>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</si>
  <si>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</si>
  <si>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</si>
  <si>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Руководитель</t>
  </si>
  <si>
    <t>муниципального учреждения</t>
  </si>
  <si>
    <t>(уполномоченное лицо)</t>
  </si>
  <si>
    <t>Главный бухгалтер</t>
  </si>
  <si>
    <t>Исполнитель</t>
  </si>
  <si>
    <t>тел.</t>
  </si>
  <si>
    <t>Оплата работ, услуг, всего</t>
  </si>
  <si>
    <t>Статья 212</t>
  </si>
  <si>
    <t>(субсидии на выполнение муниципального задания)</t>
  </si>
  <si>
    <t>местный бюджет</t>
  </si>
  <si>
    <t>областной бюджет</t>
  </si>
  <si>
    <t>(средства от приносящей доход деятельности)</t>
  </si>
  <si>
    <t xml:space="preserve">приобщение к духовно-нравственным ценностям, формирование общей культуры личности </t>
  </si>
  <si>
    <t>обучающихся на основе освоения основных общеобразовательных программ,</t>
  </si>
  <si>
    <t>к окружающей природе, Родине, семье, формирование здорового образа жизни.</t>
  </si>
  <si>
    <t>начальное общее образование</t>
  </si>
  <si>
    <t>основное общее образование</t>
  </si>
  <si>
    <t>среднее (полное) общее образование</t>
  </si>
  <si>
    <t>.</t>
  </si>
  <si>
    <t>их адаптация к жизни в обществе</t>
  </si>
  <si>
    <t xml:space="preserve">создание основы для осознанного выбора и последующего освоения профессиональных </t>
  </si>
  <si>
    <t xml:space="preserve">образовательных программ </t>
  </si>
  <si>
    <t xml:space="preserve">воспитание гражданственности, трудолюбия, уважения к правам и свободам человека, любви </t>
  </si>
  <si>
    <t>412030, Саратовская область, г Ртищево, ул. Железнодорожная, д. 21</t>
  </si>
  <si>
    <t>Муниципальное общеобразовательное учреждение "Средняя общеобразовательная школа № 7"</t>
  </si>
  <si>
    <t>Управление общего образования администрации Ртищевского муниципального района</t>
  </si>
  <si>
    <t>Начальник управления общего образования администрации Ртищевского муниципального района Саратовской области</t>
  </si>
  <si>
    <t>В.А. Сазанова</t>
  </si>
  <si>
    <t>Н.А. Кураева</t>
  </si>
  <si>
    <t>Н.В. Сибирских</t>
  </si>
  <si>
    <t>С.Ю. Морозова</t>
  </si>
  <si>
    <t>4-25-23</t>
  </si>
  <si>
    <t>Сведения</t>
  </si>
  <si>
    <t>об операциях с целевыми субсидиями, предоставленными</t>
  </si>
  <si>
    <t>муниципальному учреждению на 2012 год</t>
  </si>
  <si>
    <r>
      <t xml:space="preserve">Форма по </t>
    </r>
    <r>
      <rPr>
        <u val="single"/>
        <sz val="10"/>
        <rFont val="Arial Cyr"/>
        <family val="0"/>
      </rPr>
      <t>ОКУД</t>
    </r>
  </si>
  <si>
    <t>от</t>
  </si>
  <si>
    <r>
      <t xml:space="preserve">" </t>
    </r>
    <r>
      <rPr>
        <u val="single"/>
        <sz val="10"/>
        <rFont val="Arial Cyr"/>
        <family val="0"/>
      </rPr>
      <t xml:space="preserve"> 30 </t>
    </r>
    <r>
      <rPr>
        <sz val="10"/>
        <rFont val="Arial Cyr"/>
        <family val="0"/>
      </rPr>
      <t xml:space="preserve"> "</t>
    </r>
  </si>
  <si>
    <t>декабря</t>
  </si>
  <si>
    <t>Муниципальное учреждение :</t>
  </si>
  <si>
    <t>Дата представления</t>
  </si>
  <si>
    <t>предыдущих Сведений</t>
  </si>
  <si>
    <r>
      <t xml:space="preserve">Наименование бюджета      </t>
    </r>
    <r>
      <rPr>
        <u val="single"/>
        <sz val="10"/>
        <rFont val="Arial Cyr"/>
        <family val="0"/>
      </rPr>
      <t>местный</t>
    </r>
  </si>
  <si>
    <r>
      <t xml:space="preserve">по </t>
    </r>
    <r>
      <rPr>
        <u val="single"/>
        <sz val="10"/>
        <rFont val="Arial Cyr"/>
        <family val="0"/>
      </rPr>
      <t>ОКАТО</t>
    </r>
  </si>
  <si>
    <t>Глава по БК</t>
  </si>
  <si>
    <t>Наименование органа, осуществляющего ведение лицевого счета по иным субсидиям:</t>
  </si>
  <si>
    <r>
      <t xml:space="preserve">по </t>
    </r>
    <r>
      <rPr>
        <u val="single"/>
        <sz val="10"/>
        <rFont val="Arial Cyr"/>
        <family val="0"/>
      </rPr>
      <t>ОКЕИ</t>
    </r>
  </si>
  <si>
    <r>
      <t xml:space="preserve">по </t>
    </r>
    <r>
      <rPr>
        <u val="single"/>
        <sz val="10"/>
        <rFont val="Arial Cyr"/>
        <family val="0"/>
      </rPr>
      <t>ОКВ</t>
    </r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</si>
  <si>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</si>
  <si>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</si>
  <si>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</si>
  <si>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 субсидии</t>
  </si>
  <si>
    <t>Код КОСГУ</t>
  </si>
  <si>
    <t>Разрешенный к использованию остаток субсидии прошлых лет на начало 2012 г.</t>
  </si>
  <si>
    <t>Планируемые</t>
  </si>
  <si>
    <t>код</t>
  </si>
  <si>
    <t>сумма</t>
  </si>
  <si>
    <t>поступления</t>
  </si>
  <si>
    <t>выплаты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</si>
  <si>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МОУ</t>
  </si>
  <si>
    <t>521.02.25</t>
  </si>
  <si>
    <t>Руководитель муниципального учреждения</t>
  </si>
  <si>
    <r>
      <t xml:space="preserve">"  </t>
    </r>
    <r>
      <rPr>
        <u val="single"/>
        <sz val="10"/>
        <rFont val="Arial Cyr"/>
        <family val="0"/>
      </rPr>
      <t xml:space="preserve">30 </t>
    </r>
    <r>
      <rPr>
        <sz val="10"/>
        <rFont val="Arial Cyr"/>
        <family val="0"/>
      </rPr>
      <t xml:space="preserve"> "</t>
    </r>
  </si>
  <si>
    <t>2011 г.</t>
  </si>
  <si>
    <t>Отметка органа, осуществляющего ведение лицевого счета, о принятии настоящих сведений</t>
  </si>
  <si>
    <t>Ответственный</t>
  </si>
  <si>
    <t>исполнитель</t>
  </si>
  <si>
    <t>(должность)</t>
  </si>
  <si>
    <t>(телефон)</t>
  </si>
  <si>
    <t>6446008819 / 644601001</t>
  </si>
  <si>
    <t>горюче-смазочные материалы</t>
  </si>
  <si>
    <t>421.20.00</t>
  </si>
  <si>
    <t>" 30  "</t>
  </si>
  <si>
    <t>2011  г.</t>
  </si>
  <si>
    <t>"   30   "</t>
  </si>
  <si>
    <r>
      <t>"</t>
    </r>
    <r>
      <rPr>
        <u val="single"/>
        <sz val="10"/>
        <rFont val="Arial Cyr"/>
        <family val="0"/>
      </rPr>
      <t xml:space="preserve">  30   </t>
    </r>
    <r>
      <rPr>
        <sz val="10"/>
        <rFont val="Arial Cyr"/>
        <family val="0"/>
      </rPr>
      <t>"</t>
    </r>
  </si>
  <si>
    <r>
      <t>11</t>
    </r>
    <r>
      <rPr>
        <sz val="10"/>
        <rFont val="Arial Cyr"/>
        <family val="0"/>
      </rPr>
      <t xml:space="preserve">  г.</t>
    </r>
  </si>
  <si>
    <t>Финансовое управление администрации Ртищевского муниципального района</t>
  </si>
  <si>
    <t>оздоровление детей (организация отдыха в лагерях дневного пребывания детей)</t>
  </si>
  <si>
    <t>432.02.00</t>
  </si>
  <si>
    <t>Начальник бюджетного отдела</t>
  </si>
  <si>
    <t xml:space="preserve">  ______________</t>
  </si>
  <si>
    <t>Н.М. Гришина</t>
  </si>
  <si>
    <t>4-18-86</t>
  </si>
  <si>
    <t>Начальник отдела учета и отчетности</t>
  </si>
  <si>
    <t>Е.В. Бодрова</t>
  </si>
  <si>
    <r>
      <t xml:space="preserve">"  </t>
    </r>
    <r>
      <rPr>
        <u val="single"/>
        <sz val="10"/>
        <rFont val="Arial Cyr"/>
        <family val="0"/>
      </rPr>
      <t>30</t>
    </r>
    <r>
      <rPr>
        <sz val="10"/>
        <rFont val="Arial Cyr"/>
        <family val="0"/>
      </rPr>
      <t xml:space="preserve">  "</t>
    </r>
  </si>
  <si>
    <t>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</si>
</sst>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Franklin Gothic Heavy"/>
      <family val="2"/>
    </font>
    <font>
      <u val="single"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NumberFormat="1" applyAlignment="1">
      <alignment/>
    </xf>
    <xf numFmtId="0" fontId="9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F22" sqref="F22"/>
    </sheetView>
  </sheetViews>
  <sheetFormatPr defaultColWidth="9.00390625" defaultRowHeight="12.75"/>
  <sheetData>
    <row r="1" spans="6:10" ht="12.75">
      <c r="F1" s="44" t="s">
        <v>0</v>
      </c>
      <c r="G1" s="44"/>
      <c r="H1" s="44"/>
      <c r="I1" s="44"/>
      <c r="J1" s="44"/>
    </row>
    <row r="2" spans="6:10" ht="45" customHeight="1">
      <c r="F2" s="45" t="s">
        <v>201</v>
      </c>
      <c r="G2" s="45"/>
      <c r="H2" s="45"/>
      <c r="I2" s="45"/>
      <c r="J2" s="45"/>
    </row>
    <row r="3" spans="6:10" ht="12.75">
      <c r="F3" s="48" t="s">
        <v>1</v>
      </c>
      <c r="G3" s="48"/>
      <c r="H3" s="48"/>
      <c r="I3" s="48"/>
      <c r="J3" s="48"/>
    </row>
    <row r="5" spans="6:10" ht="12.75">
      <c r="F5" s="46"/>
      <c r="G5" s="46"/>
      <c r="I5" s="46" t="s">
        <v>202</v>
      </c>
      <c r="J5" s="46"/>
    </row>
    <row r="6" spans="6:10" ht="12.75">
      <c r="F6" s="47" t="s">
        <v>2</v>
      </c>
      <c r="G6" s="47"/>
      <c r="H6" s="2"/>
      <c r="I6" s="47" t="s">
        <v>3</v>
      </c>
      <c r="J6" s="47"/>
    </row>
    <row r="7" spans="6:10" ht="12.75">
      <c r="F7" s="7"/>
      <c r="G7" s="7"/>
      <c r="H7" s="2"/>
      <c r="I7" s="7"/>
      <c r="J7" s="7"/>
    </row>
    <row r="8" spans="6:10" ht="12.75">
      <c r="F8" s="7"/>
      <c r="G8" s="7"/>
      <c r="H8" s="2"/>
      <c r="I8" s="7"/>
      <c r="J8" s="7"/>
    </row>
    <row r="9" spans="6:10" ht="12.75">
      <c r="F9" s="7"/>
      <c r="G9" s="7"/>
      <c r="H9" s="2"/>
      <c r="I9" s="7"/>
      <c r="J9" s="7"/>
    </row>
    <row r="11" spans="6:10" ht="12.75">
      <c r="F11" s="33" t="s">
        <v>249</v>
      </c>
      <c r="H11" s="46" t="s">
        <v>213</v>
      </c>
      <c r="I11" s="46"/>
      <c r="J11" t="s">
        <v>248</v>
      </c>
    </row>
    <row r="14" spans="1:10" ht="15.75">
      <c r="A14" s="4"/>
      <c r="B14" s="4"/>
      <c r="C14" s="4"/>
      <c r="D14" s="4"/>
      <c r="E14" s="50" t="s">
        <v>4</v>
      </c>
      <c r="F14" s="50"/>
      <c r="G14" s="4"/>
      <c r="H14" s="4"/>
      <c r="I14" s="4"/>
      <c r="J14" s="4"/>
    </row>
    <row r="15" spans="1:10" ht="15.75">
      <c r="A15" s="50" t="s">
        <v>5</v>
      </c>
      <c r="B15" s="50"/>
      <c r="C15" s="50"/>
      <c r="D15" s="50"/>
      <c r="E15" s="50"/>
      <c r="F15" s="50"/>
      <c r="G15" s="50"/>
      <c r="H15" s="50"/>
      <c r="I15" s="50"/>
      <c r="J15" s="50"/>
    </row>
    <row r="17" ht="12.75">
      <c r="J17" t="s">
        <v>6</v>
      </c>
    </row>
    <row r="18" ht="12.75">
      <c r="J18" t="s">
        <v>7</v>
      </c>
    </row>
    <row r="19" ht="12.75">
      <c r="J19" t="s">
        <v>8</v>
      </c>
    </row>
    <row r="20" ht="12.75">
      <c r="J20" t="s">
        <v>9</v>
      </c>
    </row>
    <row r="21" spans="2:6" ht="12.75">
      <c r="B21" s="1" t="s">
        <v>250</v>
      </c>
      <c r="C21" s="51" t="s">
        <v>213</v>
      </c>
      <c r="D21" s="52"/>
      <c r="E21">
        <v>20</v>
      </c>
      <c r="F21" s="5" t="s">
        <v>251</v>
      </c>
    </row>
    <row r="24" spans="1:10" ht="12.75">
      <c r="A24" s="6" t="s">
        <v>10</v>
      </c>
      <c r="B24" s="6"/>
      <c r="C24" s="6"/>
      <c r="D24" s="6"/>
      <c r="E24" s="6"/>
      <c r="F24" s="6"/>
      <c r="I24" t="s">
        <v>11</v>
      </c>
      <c r="J24">
        <v>36225967</v>
      </c>
    </row>
    <row r="25" spans="1:7" ht="27.75" customHeight="1">
      <c r="A25" s="49" t="s">
        <v>199</v>
      </c>
      <c r="B25" s="49"/>
      <c r="C25" s="49"/>
      <c r="D25" s="49"/>
      <c r="E25" s="49"/>
      <c r="F25" s="49"/>
      <c r="G25" s="49"/>
    </row>
    <row r="27" spans="1:6" ht="12.75">
      <c r="A27" t="s">
        <v>12</v>
      </c>
      <c r="C27" s="46" t="s">
        <v>244</v>
      </c>
      <c r="D27" s="46"/>
      <c r="E27" s="46"/>
      <c r="F27" s="25"/>
    </row>
    <row r="29" spans="1:10" ht="12.75">
      <c r="A29" t="s">
        <v>13</v>
      </c>
      <c r="H29" s="5"/>
      <c r="I29" s="5" t="s">
        <v>14</v>
      </c>
      <c r="J29" s="1">
        <v>383</v>
      </c>
    </row>
    <row r="31" ht="12.75">
      <c r="A31" t="s">
        <v>15</v>
      </c>
    </row>
    <row r="32" spans="1:9" ht="12.75">
      <c r="A32" s="43" t="s">
        <v>200</v>
      </c>
      <c r="B32" s="43"/>
      <c r="C32" s="43"/>
      <c r="D32" s="43"/>
      <c r="E32" s="43"/>
      <c r="F32" s="43"/>
      <c r="G32" s="43"/>
      <c r="H32" s="43"/>
      <c r="I32" s="43"/>
    </row>
    <row r="34" ht="12.75">
      <c r="A34" t="s">
        <v>16</v>
      </c>
    </row>
    <row r="35" spans="1:8" ht="12.75">
      <c r="A35" s="34" t="s">
        <v>198</v>
      </c>
      <c r="B35" s="3"/>
      <c r="C35" s="3"/>
      <c r="D35" s="3"/>
      <c r="E35" s="3"/>
      <c r="F35" s="3"/>
      <c r="G35" s="3"/>
      <c r="H35" s="3"/>
    </row>
  </sheetData>
  <sheetProtection/>
  <mergeCells count="14">
    <mergeCell ref="H11:I11"/>
    <mergeCell ref="E14:F14"/>
    <mergeCell ref="A15:J15"/>
    <mergeCell ref="C21:D21"/>
    <mergeCell ref="A32:I32"/>
    <mergeCell ref="F1:J1"/>
    <mergeCell ref="F2:J2"/>
    <mergeCell ref="F5:G5"/>
    <mergeCell ref="F6:G6"/>
    <mergeCell ref="I5:J5"/>
    <mergeCell ref="I6:J6"/>
    <mergeCell ref="F3:J3"/>
    <mergeCell ref="C27:E27"/>
    <mergeCell ref="A25:G25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I35" sqref="I35"/>
    </sheetView>
  </sheetViews>
  <sheetFormatPr defaultColWidth="9.00390625" defaultRowHeight="12.75"/>
  <cols>
    <col min="8" max="8" width="11.375" style="0" bestFit="1" customWidth="1"/>
  </cols>
  <sheetData>
    <row r="1" spans="3:8" ht="12.75">
      <c r="C1" s="53" t="s">
        <v>17</v>
      </c>
      <c r="D1" s="53"/>
      <c r="E1" s="53"/>
      <c r="F1" s="53"/>
      <c r="G1" s="53"/>
      <c r="H1" s="53"/>
    </row>
    <row r="3" spans="1:2" ht="12.75">
      <c r="A3" s="8" t="s">
        <v>18</v>
      </c>
      <c r="B3" t="s">
        <v>19</v>
      </c>
    </row>
    <row r="4" spans="1:2" ht="27">
      <c r="A4" s="31" t="s">
        <v>193</v>
      </c>
      <c r="B4" t="s">
        <v>187</v>
      </c>
    </row>
    <row r="5" ht="12.75">
      <c r="B5" t="s">
        <v>188</v>
      </c>
    </row>
    <row r="6" ht="12.75">
      <c r="B6" t="s">
        <v>194</v>
      </c>
    </row>
    <row r="7" spans="1:2" ht="28.5" customHeight="1">
      <c r="A7" s="31" t="s">
        <v>193</v>
      </c>
      <c r="B7" t="s">
        <v>195</v>
      </c>
    </row>
    <row r="8" ht="12.75">
      <c r="B8" t="s">
        <v>196</v>
      </c>
    </row>
    <row r="9" spans="1:2" ht="27">
      <c r="A9" s="31" t="s">
        <v>193</v>
      </c>
      <c r="B9" t="s">
        <v>197</v>
      </c>
    </row>
    <row r="10" ht="12.75">
      <c r="B10" t="s">
        <v>189</v>
      </c>
    </row>
    <row r="15" spans="1:2" ht="12.75">
      <c r="A15" s="8" t="s">
        <v>20</v>
      </c>
      <c r="B15" t="s">
        <v>21</v>
      </c>
    </row>
    <row r="16" spans="1:6" ht="27">
      <c r="A16" s="31" t="s">
        <v>193</v>
      </c>
      <c r="B16" s="30" t="s">
        <v>190</v>
      </c>
      <c r="C16" s="30"/>
      <c r="D16" s="30"/>
      <c r="E16" s="30"/>
      <c r="F16" s="30"/>
    </row>
    <row r="17" spans="1:6" ht="27">
      <c r="A17" s="31" t="s">
        <v>193</v>
      </c>
      <c r="B17" s="30" t="s">
        <v>191</v>
      </c>
      <c r="C17" s="30"/>
      <c r="D17" s="30"/>
      <c r="E17" s="30"/>
      <c r="F17" s="30"/>
    </row>
    <row r="18" spans="1:6" ht="27">
      <c r="A18" s="31" t="s">
        <v>193</v>
      </c>
      <c r="B18" s="30" t="s">
        <v>192</v>
      </c>
      <c r="C18" s="30"/>
      <c r="D18" s="30"/>
      <c r="E18" s="30"/>
      <c r="F18" s="30"/>
    </row>
    <row r="19" spans="2:6" ht="12.75">
      <c r="B19" s="30"/>
      <c r="C19" s="30"/>
      <c r="D19" s="30"/>
      <c r="E19" s="30"/>
      <c r="F19" s="30"/>
    </row>
    <row r="20" spans="2:6" ht="12.75">
      <c r="B20" s="30"/>
      <c r="C20" s="30"/>
      <c r="D20" s="30"/>
      <c r="E20" s="30"/>
      <c r="F20" s="30"/>
    </row>
    <row r="21" spans="2:6" ht="12.75">
      <c r="B21" s="30"/>
      <c r="C21" s="30"/>
      <c r="D21" s="30"/>
      <c r="E21" s="30"/>
      <c r="F21" s="30"/>
    </row>
    <row r="24" spans="1:2" ht="12.75">
      <c r="A24" s="8" t="s">
        <v>22</v>
      </c>
      <c r="B24" t="s">
        <v>23</v>
      </c>
    </row>
    <row r="30" spans="1:8" ht="12.75">
      <c r="A30" s="8" t="s">
        <v>24</v>
      </c>
      <c r="B30" t="s">
        <v>25</v>
      </c>
      <c r="H30" s="32">
        <v>29137885.3</v>
      </c>
    </row>
    <row r="31" spans="1:8" ht="12.75">
      <c r="A31" s="8" t="s">
        <v>26</v>
      </c>
      <c r="B31" t="s">
        <v>27</v>
      </c>
      <c r="H31" s="32">
        <v>6996964.48</v>
      </c>
    </row>
  </sheetData>
  <sheetProtection/>
  <mergeCells count="1">
    <mergeCell ref="C1:H1"/>
  </mergeCells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6"/>
  <sheetViews>
    <sheetView zoomScalePageLayoutView="0" workbookViewId="0" topLeftCell="A24">
      <selection activeCell="E44" sqref="E44"/>
    </sheetView>
  </sheetViews>
  <sheetFormatPr defaultColWidth="9.00390625" defaultRowHeight="12.75"/>
  <cols>
    <col min="5" max="5" width="14.375" style="0" customWidth="1"/>
  </cols>
  <sheetData>
    <row r="3" spans="2:8" ht="12.75">
      <c r="B3" s="55" t="s">
        <v>162</v>
      </c>
      <c r="C3" s="55"/>
      <c r="D3" s="55"/>
      <c r="E3" s="11">
        <v>260</v>
      </c>
      <c r="F3" s="11"/>
      <c r="G3" s="11"/>
      <c r="H3" s="11"/>
    </row>
    <row r="4" spans="2:8" ht="12.75">
      <c r="B4" s="54" t="s">
        <v>32</v>
      </c>
      <c r="C4" s="54"/>
      <c r="D4" s="54"/>
      <c r="E4" s="11"/>
      <c r="F4" s="11"/>
      <c r="G4" s="11"/>
      <c r="H4" s="11"/>
    </row>
    <row r="5" spans="2:8" ht="24.75" customHeight="1">
      <c r="B5" s="55" t="s">
        <v>163</v>
      </c>
      <c r="C5" s="55"/>
      <c r="D5" s="55"/>
      <c r="E5" s="11">
        <v>262</v>
      </c>
      <c r="F5" s="11"/>
      <c r="G5" s="11"/>
      <c r="H5" s="11"/>
    </row>
    <row r="6" spans="2:8" ht="51.75" customHeight="1">
      <c r="B6" s="55" t="s">
        <v>164</v>
      </c>
      <c r="C6" s="55"/>
      <c r="D6" s="55"/>
      <c r="E6" s="11">
        <v>263</v>
      </c>
      <c r="F6" s="11"/>
      <c r="G6" s="11"/>
      <c r="H6" s="11"/>
    </row>
    <row r="7" spans="2:8" ht="12.75">
      <c r="B7" s="54" t="s">
        <v>165</v>
      </c>
      <c r="C7" s="54"/>
      <c r="D7" s="54"/>
      <c r="E7" s="11">
        <v>290</v>
      </c>
      <c r="F7" s="11"/>
      <c r="G7" s="11"/>
      <c r="H7" s="11"/>
    </row>
    <row r="8" spans="2:8" ht="25.5" customHeight="1">
      <c r="B8" s="55" t="s">
        <v>166</v>
      </c>
      <c r="C8" s="55"/>
      <c r="D8" s="55"/>
      <c r="E8" s="11">
        <v>300</v>
      </c>
      <c r="F8" s="11">
        <v>331600</v>
      </c>
      <c r="G8" s="11">
        <v>331600</v>
      </c>
      <c r="H8" s="11"/>
    </row>
    <row r="9" spans="2:8" ht="12.75">
      <c r="B9" s="54" t="s">
        <v>32</v>
      </c>
      <c r="C9" s="54"/>
      <c r="D9" s="54"/>
      <c r="E9" s="11"/>
      <c r="F9" s="11"/>
      <c r="G9" s="11"/>
      <c r="H9" s="11"/>
    </row>
    <row r="10" spans="2:8" ht="25.5" customHeight="1">
      <c r="B10" s="55" t="s">
        <v>167</v>
      </c>
      <c r="C10" s="55"/>
      <c r="D10" s="55"/>
      <c r="E10" s="11">
        <v>310</v>
      </c>
      <c r="F10" s="11"/>
      <c r="G10" s="11"/>
      <c r="H10" s="11"/>
    </row>
    <row r="11" spans="2:8" ht="27" customHeight="1">
      <c r="B11" s="55" t="s">
        <v>168</v>
      </c>
      <c r="C11" s="55"/>
      <c r="D11" s="55"/>
      <c r="E11" s="11">
        <v>320</v>
      </c>
      <c r="F11" s="11"/>
      <c r="G11" s="11"/>
      <c r="H11" s="11"/>
    </row>
    <row r="12" spans="2:8" ht="26.25" customHeight="1">
      <c r="B12" s="55" t="s">
        <v>169</v>
      </c>
      <c r="C12" s="55"/>
      <c r="D12" s="55"/>
      <c r="E12" s="11">
        <v>330</v>
      </c>
      <c r="F12" s="11"/>
      <c r="G12" s="11"/>
      <c r="H12" s="11"/>
    </row>
    <row r="13" spans="2:8" ht="24.75" customHeight="1">
      <c r="B13" s="55" t="s">
        <v>170</v>
      </c>
      <c r="C13" s="55"/>
      <c r="D13" s="55"/>
      <c r="E13" s="11">
        <v>340</v>
      </c>
      <c r="F13" s="11">
        <v>331600</v>
      </c>
      <c r="G13" s="11">
        <v>331600</v>
      </c>
      <c r="H13" s="11"/>
    </row>
    <row r="14" spans="2:8" ht="27" customHeight="1">
      <c r="B14" s="55" t="s">
        <v>171</v>
      </c>
      <c r="C14" s="55"/>
      <c r="D14" s="55"/>
      <c r="E14" s="11">
        <v>500</v>
      </c>
      <c r="F14" s="11"/>
      <c r="G14" s="11"/>
      <c r="H14" s="11"/>
    </row>
    <row r="15" spans="2:8" ht="12.75">
      <c r="B15" s="54" t="s">
        <v>32</v>
      </c>
      <c r="C15" s="54"/>
      <c r="D15" s="54"/>
      <c r="E15" s="11"/>
      <c r="F15" s="11"/>
      <c r="G15" s="11"/>
      <c r="H15" s="11"/>
    </row>
    <row r="16" spans="2:8" ht="39" customHeight="1">
      <c r="B16" s="55" t="s">
        <v>172</v>
      </c>
      <c r="C16" s="55"/>
      <c r="D16" s="55"/>
      <c r="E16" s="11">
        <v>520</v>
      </c>
      <c r="F16" s="11"/>
      <c r="G16" s="11"/>
      <c r="H16" s="11"/>
    </row>
    <row r="17" spans="2:8" ht="27" customHeight="1">
      <c r="B17" s="55" t="s">
        <v>173</v>
      </c>
      <c r="C17" s="55"/>
      <c r="D17" s="55"/>
      <c r="E17" s="11">
        <v>530</v>
      </c>
      <c r="F17" s="11"/>
      <c r="G17" s="11"/>
      <c r="H17" s="11"/>
    </row>
    <row r="18" spans="2:8" ht="12.75">
      <c r="B18" s="54" t="s">
        <v>174</v>
      </c>
      <c r="C18" s="54"/>
      <c r="D18" s="54"/>
      <c r="E18" s="11"/>
      <c r="F18" s="11"/>
      <c r="G18" s="11"/>
      <c r="H18" s="11"/>
    </row>
    <row r="21" ht="12.75">
      <c r="B21" t="s">
        <v>175</v>
      </c>
    </row>
    <row r="22" ht="12.75">
      <c r="B22" t="s">
        <v>176</v>
      </c>
    </row>
    <row r="23" spans="2:8" ht="12.75">
      <c r="B23" t="s">
        <v>177</v>
      </c>
      <c r="E23" s="3"/>
      <c r="G23" s="46" t="s">
        <v>203</v>
      </c>
      <c r="H23" s="46"/>
    </row>
    <row r="24" spans="5:8" ht="25.5" customHeight="1">
      <c r="E24" s="1" t="s">
        <v>2</v>
      </c>
      <c r="G24" s="68" t="s">
        <v>3</v>
      </c>
      <c r="H24" s="68"/>
    </row>
    <row r="27" ht="12.75">
      <c r="B27" t="s">
        <v>178</v>
      </c>
    </row>
    <row r="28" spans="2:8" ht="12.75">
      <c r="B28" t="s">
        <v>176</v>
      </c>
      <c r="E28" s="3"/>
      <c r="G28" s="46" t="s">
        <v>204</v>
      </c>
      <c r="H28" s="46"/>
    </row>
    <row r="29" spans="5:8" ht="26.25" customHeight="1">
      <c r="E29" s="1" t="s">
        <v>2</v>
      </c>
      <c r="G29" s="68" t="s">
        <v>3</v>
      </c>
      <c r="H29" s="68"/>
    </row>
    <row r="32" spans="2:8" ht="12.75">
      <c r="B32" t="s">
        <v>179</v>
      </c>
      <c r="E32" s="3"/>
      <c r="G32" s="46" t="s">
        <v>205</v>
      </c>
      <c r="H32" s="46"/>
    </row>
    <row r="33" spans="5:8" ht="26.25" customHeight="1">
      <c r="E33" s="1" t="s">
        <v>2</v>
      </c>
      <c r="G33" s="68" t="s">
        <v>3</v>
      </c>
      <c r="H33" s="68"/>
    </row>
    <row r="36" spans="2:8" ht="12.75">
      <c r="B36" s="8" t="s">
        <v>180</v>
      </c>
      <c r="C36" s="33" t="s">
        <v>206</v>
      </c>
      <c r="F36" s="15" t="s">
        <v>247</v>
      </c>
      <c r="G36" s="33" t="s">
        <v>213</v>
      </c>
      <c r="H36" t="s">
        <v>248</v>
      </c>
    </row>
  </sheetData>
  <sheetProtection/>
  <mergeCells count="22">
    <mergeCell ref="B11:D11"/>
    <mergeCell ref="B12:D12"/>
    <mergeCell ref="B15:D15"/>
    <mergeCell ref="B16:D16"/>
    <mergeCell ref="B13:D13"/>
    <mergeCell ref="B14:D14"/>
    <mergeCell ref="B9:D9"/>
    <mergeCell ref="B10:D10"/>
    <mergeCell ref="G32:H32"/>
    <mergeCell ref="G33:H33"/>
    <mergeCell ref="G24:H24"/>
    <mergeCell ref="G23:H23"/>
    <mergeCell ref="G28:H28"/>
    <mergeCell ref="G29:H29"/>
    <mergeCell ref="B17:D17"/>
    <mergeCell ref="B18:D18"/>
    <mergeCell ref="B3:D3"/>
    <mergeCell ref="B4:D4"/>
    <mergeCell ref="B5:D5"/>
    <mergeCell ref="B6:D6"/>
    <mergeCell ref="B7:D7"/>
    <mergeCell ref="B8:D8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13">
      <selection activeCell="F18" sqref="F18:G18"/>
    </sheetView>
  </sheetViews>
  <sheetFormatPr defaultColWidth="9.00390625" defaultRowHeight="12.75"/>
  <cols>
    <col min="5" max="5" width="14.875" style="0" customWidth="1"/>
    <col min="7" max="7" width="10.875" style="0" customWidth="1"/>
    <col min="8" max="8" width="12.875" style="0" customWidth="1"/>
  </cols>
  <sheetData>
    <row r="1" spans="2:9" ht="12.75">
      <c r="B1" s="53" t="s">
        <v>132</v>
      </c>
      <c r="C1" s="53"/>
      <c r="D1" s="53"/>
      <c r="E1" s="53"/>
      <c r="F1" s="53"/>
      <c r="G1" s="53"/>
      <c r="H1" s="53"/>
      <c r="I1" s="53"/>
    </row>
    <row r="2" spans="3:8" ht="12.75">
      <c r="C2" s="61" t="s">
        <v>186</v>
      </c>
      <c r="D2" s="61"/>
      <c r="E2" s="61"/>
      <c r="F2" s="61"/>
      <c r="G2" s="61"/>
      <c r="H2" s="61"/>
    </row>
    <row r="3" spans="2:8" ht="13.5" customHeight="1">
      <c r="B3" s="63" t="s">
        <v>29</v>
      </c>
      <c r="C3" s="63"/>
      <c r="D3" s="63"/>
      <c r="E3" s="64" t="s">
        <v>133</v>
      </c>
      <c r="F3" s="64" t="s">
        <v>134</v>
      </c>
      <c r="G3" s="64" t="s">
        <v>135</v>
      </c>
      <c r="H3" s="64"/>
    </row>
    <row r="4" spans="2:8" ht="85.5" customHeight="1">
      <c r="B4" s="63"/>
      <c r="C4" s="63"/>
      <c r="D4" s="63"/>
      <c r="E4" s="64"/>
      <c r="F4" s="64"/>
      <c r="G4" s="13" t="s">
        <v>136</v>
      </c>
      <c r="H4" s="13" t="s">
        <v>137</v>
      </c>
    </row>
    <row r="5" spans="2:9" ht="25.5" customHeight="1">
      <c r="B5" s="55" t="s">
        <v>138</v>
      </c>
      <c r="C5" s="55"/>
      <c r="D5" s="55"/>
      <c r="E5" s="11" t="s">
        <v>139</v>
      </c>
      <c r="F5" s="11"/>
      <c r="G5" s="11"/>
      <c r="H5" s="11"/>
      <c r="I5" s="12"/>
    </row>
    <row r="6" spans="2:9" ht="12.75">
      <c r="B6" s="54" t="s">
        <v>140</v>
      </c>
      <c r="C6" s="54"/>
      <c r="D6" s="54"/>
      <c r="E6" s="11" t="s">
        <v>139</v>
      </c>
      <c r="F6" s="11">
        <v>331600</v>
      </c>
      <c r="G6" s="11">
        <v>331600</v>
      </c>
      <c r="H6" s="11"/>
      <c r="I6" s="12"/>
    </row>
    <row r="7" spans="2:9" ht="12.75">
      <c r="B7" s="54" t="s">
        <v>34</v>
      </c>
      <c r="C7" s="54"/>
      <c r="D7" s="54"/>
      <c r="E7" s="11" t="s">
        <v>139</v>
      </c>
      <c r="F7" s="11"/>
      <c r="G7" s="11"/>
      <c r="H7" s="11"/>
      <c r="I7" s="12"/>
    </row>
    <row r="8" spans="2:9" ht="25.5" customHeight="1">
      <c r="B8" s="55" t="s">
        <v>141</v>
      </c>
      <c r="C8" s="55"/>
      <c r="D8" s="55"/>
      <c r="E8" s="11" t="s">
        <v>139</v>
      </c>
      <c r="F8" s="11"/>
      <c r="G8" s="11"/>
      <c r="H8" s="11"/>
      <c r="I8" s="12"/>
    </row>
    <row r="9" spans="2:9" ht="12.75">
      <c r="B9" s="54" t="s">
        <v>142</v>
      </c>
      <c r="C9" s="54"/>
      <c r="D9" s="54"/>
      <c r="E9" s="11" t="s">
        <v>139</v>
      </c>
      <c r="F9" s="11"/>
      <c r="G9" s="11"/>
      <c r="H9" s="11"/>
      <c r="I9" s="12"/>
    </row>
    <row r="10" spans="2:9" ht="84.75" customHeight="1">
      <c r="B10" s="55" t="s">
        <v>143</v>
      </c>
      <c r="C10" s="55"/>
      <c r="D10" s="55"/>
      <c r="E10" s="11" t="s">
        <v>139</v>
      </c>
      <c r="F10" s="11"/>
      <c r="G10" s="11"/>
      <c r="H10" s="11"/>
      <c r="I10" s="12"/>
    </row>
    <row r="11" spans="2:9" ht="12.75">
      <c r="B11" s="54" t="s">
        <v>34</v>
      </c>
      <c r="C11" s="54"/>
      <c r="D11" s="54"/>
      <c r="E11" s="11" t="s">
        <v>139</v>
      </c>
      <c r="F11" s="11"/>
      <c r="G11" s="11"/>
      <c r="H11" s="11"/>
      <c r="I11" s="12"/>
    </row>
    <row r="12" spans="2:9" ht="12.75">
      <c r="B12" s="54" t="s">
        <v>144</v>
      </c>
      <c r="C12" s="54"/>
      <c r="D12" s="54"/>
      <c r="E12" s="11" t="s">
        <v>139</v>
      </c>
      <c r="F12" s="11"/>
      <c r="G12" s="11"/>
      <c r="H12" s="11"/>
      <c r="I12" s="12"/>
    </row>
    <row r="13" spans="2:9" ht="12.75">
      <c r="B13" s="54" t="s">
        <v>145</v>
      </c>
      <c r="C13" s="54"/>
      <c r="D13" s="54"/>
      <c r="E13" s="11" t="s">
        <v>139</v>
      </c>
      <c r="F13" s="11"/>
      <c r="G13" s="11"/>
      <c r="H13" s="11"/>
      <c r="I13" s="12"/>
    </row>
    <row r="14" spans="2:9" ht="36.75" customHeight="1">
      <c r="B14" s="55" t="s">
        <v>146</v>
      </c>
      <c r="C14" s="55"/>
      <c r="D14" s="55"/>
      <c r="E14" s="11" t="s">
        <v>139</v>
      </c>
      <c r="F14" s="11">
        <v>331600</v>
      </c>
      <c r="G14" s="11">
        <v>331600</v>
      </c>
      <c r="H14" s="11"/>
      <c r="I14" s="12"/>
    </row>
    <row r="15" spans="2:9" ht="12.75">
      <c r="B15" s="54" t="s">
        <v>34</v>
      </c>
      <c r="C15" s="54"/>
      <c r="D15" s="54"/>
      <c r="E15" s="11" t="s">
        <v>139</v>
      </c>
      <c r="F15" s="11"/>
      <c r="G15" s="11"/>
      <c r="H15" s="11"/>
      <c r="I15" s="12"/>
    </row>
    <row r="16" spans="2:9" ht="24" customHeight="1">
      <c r="B16" s="55" t="s">
        <v>147</v>
      </c>
      <c r="C16" s="55"/>
      <c r="D16" s="55"/>
      <c r="E16" s="11" t="s">
        <v>139</v>
      </c>
      <c r="F16" s="11"/>
      <c r="G16" s="11"/>
      <c r="H16" s="11"/>
      <c r="I16" s="12"/>
    </row>
    <row r="17" spans="2:9" ht="24" customHeight="1">
      <c r="B17" s="55" t="s">
        <v>148</v>
      </c>
      <c r="C17" s="55"/>
      <c r="D17" s="55"/>
      <c r="E17" s="11" t="s">
        <v>139</v>
      </c>
      <c r="F17" s="11"/>
      <c r="G17" s="11"/>
      <c r="H17" s="11"/>
      <c r="I17" s="12"/>
    </row>
    <row r="18" spans="2:9" ht="12.75">
      <c r="B18" s="54" t="s">
        <v>149</v>
      </c>
      <c r="C18" s="54"/>
      <c r="D18" s="54"/>
      <c r="E18" s="11">
        <v>900</v>
      </c>
      <c r="F18" s="11">
        <v>331600</v>
      </c>
      <c r="G18" s="11">
        <v>331600</v>
      </c>
      <c r="H18" s="11"/>
      <c r="I18" s="12"/>
    </row>
    <row r="19" spans="2:9" ht="12.75">
      <c r="B19" s="54" t="s">
        <v>34</v>
      </c>
      <c r="C19" s="54"/>
      <c r="D19" s="54"/>
      <c r="E19" s="11"/>
      <c r="F19" s="11"/>
      <c r="G19" s="11"/>
      <c r="H19" s="11"/>
      <c r="I19" s="12"/>
    </row>
    <row r="20" spans="2:9" ht="24.75" customHeight="1">
      <c r="B20" s="55" t="s">
        <v>150</v>
      </c>
      <c r="C20" s="55"/>
      <c r="D20" s="55"/>
      <c r="E20" s="11">
        <v>210</v>
      </c>
      <c r="F20" s="11"/>
      <c r="G20" s="11"/>
      <c r="H20" s="11"/>
      <c r="I20" s="12"/>
    </row>
    <row r="21" spans="2:9" ht="12.75">
      <c r="B21" s="54" t="s">
        <v>32</v>
      </c>
      <c r="C21" s="54"/>
      <c r="D21" s="54"/>
      <c r="E21" s="11"/>
      <c r="F21" s="11"/>
      <c r="G21" s="11"/>
      <c r="H21" s="11"/>
      <c r="I21" s="12"/>
    </row>
    <row r="22" spans="2:9" ht="12.75">
      <c r="B22" s="54" t="s">
        <v>151</v>
      </c>
      <c r="C22" s="54"/>
      <c r="D22" s="54"/>
      <c r="E22" s="11">
        <v>211</v>
      </c>
      <c r="F22" s="11"/>
      <c r="G22" s="11"/>
      <c r="H22" s="11"/>
      <c r="I22" s="12"/>
    </row>
    <row r="23" spans="2:9" ht="12.75">
      <c r="B23" s="54" t="s">
        <v>152</v>
      </c>
      <c r="C23" s="54"/>
      <c r="D23" s="54"/>
      <c r="E23" s="11">
        <v>212</v>
      </c>
      <c r="F23" s="11"/>
      <c r="G23" s="11"/>
      <c r="H23" s="11"/>
      <c r="I23" s="12"/>
    </row>
    <row r="24" spans="2:9" ht="24.75" customHeight="1">
      <c r="B24" s="55" t="s">
        <v>153</v>
      </c>
      <c r="C24" s="55"/>
      <c r="D24" s="55"/>
      <c r="E24" s="11">
        <v>213</v>
      </c>
      <c r="F24" s="11"/>
      <c r="G24" s="11"/>
      <c r="H24" s="11"/>
      <c r="I24" s="12"/>
    </row>
    <row r="25" spans="2:9" ht="12.75">
      <c r="B25" s="54" t="s">
        <v>181</v>
      </c>
      <c r="C25" s="54"/>
      <c r="D25" s="54"/>
      <c r="E25" s="11">
        <v>220</v>
      </c>
      <c r="F25" s="11"/>
      <c r="G25" s="11"/>
      <c r="H25" s="11"/>
      <c r="I25" s="12"/>
    </row>
    <row r="26" spans="2:9" ht="12.75">
      <c r="B26" s="54" t="s">
        <v>32</v>
      </c>
      <c r="C26" s="54"/>
      <c r="D26" s="54"/>
      <c r="E26" s="11"/>
      <c r="F26" s="11"/>
      <c r="G26" s="11"/>
      <c r="H26" s="11"/>
      <c r="I26" s="12"/>
    </row>
    <row r="27" spans="2:9" ht="12.75">
      <c r="B27" s="54" t="s">
        <v>154</v>
      </c>
      <c r="C27" s="54"/>
      <c r="D27" s="54"/>
      <c r="E27" s="11">
        <v>221</v>
      </c>
      <c r="F27" s="11"/>
      <c r="G27" s="11"/>
      <c r="H27" s="11"/>
      <c r="I27" s="12"/>
    </row>
    <row r="28" spans="2:9" ht="12.75">
      <c r="B28" s="54" t="s">
        <v>155</v>
      </c>
      <c r="C28" s="54"/>
      <c r="D28" s="54"/>
      <c r="E28" s="11">
        <v>222</v>
      </c>
      <c r="F28" s="11"/>
      <c r="G28" s="11"/>
      <c r="H28" s="11"/>
      <c r="I28" s="12"/>
    </row>
    <row r="29" spans="2:9" ht="12.75">
      <c r="B29" s="54" t="s">
        <v>156</v>
      </c>
      <c r="C29" s="54"/>
      <c r="D29" s="54"/>
      <c r="E29" s="11">
        <v>223</v>
      </c>
      <c r="F29" s="11"/>
      <c r="G29" s="11"/>
      <c r="H29" s="11"/>
      <c r="I29" s="12"/>
    </row>
    <row r="30" spans="2:9" ht="24" customHeight="1">
      <c r="B30" s="55" t="s">
        <v>157</v>
      </c>
      <c r="C30" s="55"/>
      <c r="D30" s="55"/>
      <c r="E30" s="11">
        <v>224</v>
      </c>
      <c r="F30" s="11"/>
      <c r="G30" s="11"/>
      <c r="H30" s="11"/>
      <c r="I30" s="12"/>
    </row>
    <row r="31" spans="2:9" ht="24.75" customHeight="1">
      <c r="B31" s="55" t="s">
        <v>158</v>
      </c>
      <c r="C31" s="55"/>
      <c r="D31" s="55"/>
      <c r="E31" s="11">
        <v>225</v>
      </c>
      <c r="F31" s="11"/>
      <c r="G31" s="11"/>
      <c r="H31" s="11"/>
      <c r="I31" s="12"/>
    </row>
    <row r="32" spans="2:9" ht="12.75">
      <c r="B32" s="54" t="s">
        <v>159</v>
      </c>
      <c r="C32" s="54"/>
      <c r="D32" s="54"/>
      <c r="E32" s="11">
        <v>226</v>
      </c>
      <c r="F32" s="11"/>
      <c r="G32" s="11"/>
      <c r="H32" s="11"/>
      <c r="I32" s="12"/>
    </row>
    <row r="33" spans="2:9" ht="24.75" customHeight="1">
      <c r="B33" s="55" t="s">
        <v>160</v>
      </c>
      <c r="C33" s="55"/>
      <c r="D33" s="55"/>
      <c r="E33" s="11">
        <v>240</v>
      </c>
      <c r="F33" s="11"/>
      <c r="G33" s="11"/>
      <c r="H33" s="11"/>
      <c r="I33" s="12"/>
    </row>
    <row r="34" spans="2:9" ht="12.75">
      <c r="B34" s="54" t="s">
        <v>32</v>
      </c>
      <c r="C34" s="54"/>
      <c r="D34" s="54"/>
      <c r="E34" s="11"/>
      <c r="F34" s="11"/>
      <c r="G34" s="11"/>
      <c r="H34" s="11"/>
      <c r="I34" s="12"/>
    </row>
    <row r="35" spans="2:9" ht="36.75" customHeight="1">
      <c r="B35" s="55" t="s">
        <v>161</v>
      </c>
      <c r="C35" s="55"/>
      <c r="D35" s="55"/>
      <c r="E35" s="11">
        <v>241</v>
      </c>
      <c r="F35" s="11"/>
      <c r="G35" s="11"/>
      <c r="H35" s="11"/>
      <c r="I35" s="12"/>
    </row>
    <row r="36" spans="2:9" ht="12.75">
      <c r="B36" s="12"/>
      <c r="C36" s="12"/>
      <c r="D36" s="12"/>
      <c r="E36" s="12"/>
      <c r="F36" s="12"/>
      <c r="G36" s="12"/>
      <c r="H36" s="12"/>
      <c r="I36" s="12"/>
    </row>
    <row r="37" spans="2:9" ht="12.75">
      <c r="B37" s="12"/>
      <c r="C37" s="12"/>
      <c r="D37" s="12"/>
      <c r="E37" s="12"/>
      <c r="F37" s="12"/>
      <c r="G37" s="12"/>
      <c r="H37" s="12"/>
      <c r="I37" s="12"/>
    </row>
    <row r="38" spans="2:9" ht="12.75">
      <c r="B38" s="12"/>
      <c r="C38" s="12"/>
      <c r="D38" s="12"/>
      <c r="E38" s="12"/>
      <c r="F38" s="12"/>
      <c r="G38" s="12"/>
      <c r="H38" s="12"/>
      <c r="I38" s="12"/>
    </row>
    <row r="39" spans="2:9" ht="12.75">
      <c r="B39" s="12"/>
      <c r="C39" s="12"/>
      <c r="D39" s="12"/>
      <c r="E39" s="12"/>
      <c r="F39" s="12"/>
      <c r="G39" s="12"/>
      <c r="H39" s="12"/>
      <c r="I39" s="12"/>
    </row>
    <row r="40" spans="2:9" ht="12.75">
      <c r="B40" s="12"/>
      <c r="C40" s="12"/>
      <c r="D40" s="12"/>
      <c r="E40" s="12"/>
      <c r="F40" s="12"/>
      <c r="G40" s="12"/>
      <c r="H40" s="12"/>
      <c r="I40" s="12"/>
    </row>
    <row r="41" spans="2:9" ht="12.75">
      <c r="B41" s="12"/>
      <c r="C41" s="12"/>
      <c r="D41" s="12"/>
      <c r="E41" s="12"/>
      <c r="F41" s="12"/>
      <c r="G41" s="12"/>
      <c r="H41" s="12"/>
      <c r="I41" s="12"/>
    </row>
    <row r="42" spans="2:9" ht="12.75">
      <c r="B42" s="12"/>
      <c r="C42" s="12"/>
      <c r="D42" s="12"/>
      <c r="E42" s="12"/>
      <c r="F42" s="12"/>
      <c r="G42" s="12"/>
      <c r="H42" s="12"/>
      <c r="I42" s="12"/>
    </row>
    <row r="43" spans="2:9" ht="12.75">
      <c r="B43" s="12"/>
      <c r="C43" s="12"/>
      <c r="D43" s="12"/>
      <c r="E43" s="12"/>
      <c r="F43" s="12"/>
      <c r="G43" s="12"/>
      <c r="H43" s="12"/>
      <c r="I43" s="12"/>
    </row>
    <row r="44" spans="2:9" ht="12.75">
      <c r="B44" s="12"/>
      <c r="C44" s="12"/>
      <c r="D44" s="12"/>
      <c r="E44" s="12"/>
      <c r="F44" s="12"/>
      <c r="G44" s="12"/>
      <c r="H44" s="12"/>
      <c r="I44" s="12"/>
    </row>
    <row r="45" spans="2:9" ht="12.75">
      <c r="B45" s="12"/>
      <c r="C45" s="12"/>
      <c r="D45" s="12"/>
      <c r="E45" s="12"/>
      <c r="F45" s="12"/>
      <c r="G45" s="12"/>
      <c r="H45" s="12"/>
      <c r="I45" s="12"/>
    </row>
    <row r="46" spans="2:9" ht="12.75">
      <c r="B46" s="12"/>
      <c r="C46" s="12"/>
      <c r="D46" s="12"/>
      <c r="E46" s="12"/>
      <c r="F46" s="12"/>
      <c r="G46" s="12"/>
      <c r="H46" s="12"/>
      <c r="I46" s="12"/>
    </row>
    <row r="47" spans="2:9" ht="12.75">
      <c r="B47" s="12"/>
      <c r="C47" s="12"/>
      <c r="D47" s="12"/>
      <c r="E47" s="12"/>
      <c r="F47" s="12"/>
      <c r="G47" s="12"/>
      <c r="H47" s="12"/>
      <c r="I47" s="12"/>
    </row>
    <row r="48" spans="2:9" ht="12.75">
      <c r="B48" s="12"/>
      <c r="C48" s="12"/>
      <c r="D48" s="12"/>
      <c r="E48" s="12"/>
      <c r="F48" s="12"/>
      <c r="G48" s="12"/>
      <c r="H48" s="12"/>
      <c r="I48" s="12"/>
    </row>
  </sheetData>
  <sheetProtection/>
  <mergeCells count="37">
    <mergeCell ref="B5:D5"/>
    <mergeCell ref="B6:D6"/>
    <mergeCell ref="B7:D7"/>
    <mergeCell ref="B16:D16"/>
    <mergeCell ref="B8:D8"/>
    <mergeCell ref="B9:D9"/>
    <mergeCell ref="B10:D10"/>
    <mergeCell ref="C2:H2"/>
    <mergeCell ref="B1:I1"/>
    <mergeCell ref="G3:H3"/>
    <mergeCell ref="E3:E4"/>
    <mergeCell ref="B3:D4"/>
    <mergeCell ref="F3:F4"/>
    <mergeCell ref="B15:D15"/>
    <mergeCell ref="B18:D18"/>
    <mergeCell ref="B19:D19"/>
    <mergeCell ref="B26:D26"/>
    <mergeCell ref="B11:D11"/>
    <mergeCell ref="B12:D12"/>
    <mergeCell ref="B13:D13"/>
    <mergeCell ref="B14:D14"/>
    <mergeCell ref="B17:D17"/>
    <mergeCell ref="B35:D35"/>
    <mergeCell ref="B28:D28"/>
    <mergeCell ref="B30:D30"/>
    <mergeCell ref="B29:D29"/>
    <mergeCell ref="B34:D34"/>
    <mergeCell ref="B33:D33"/>
    <mergeCell ref="B27:D27"/>
    <mergeCell ref="B31:D31"/>
    <mergeCell ref="B32:D32"/>
    <mergeCell ref="B20:D20"/>
    <mergeCell ref="B21:D21"/>
    <mergeCell ref="B25:D25"/>
    <mergeCell ref="B23:D23"/>
    <mergeCell ref="B24:D24"/>
    <mergeCell ref="B22:D2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">
      <selection activeCell="K25" sqref="K25"/>
    </sheetView>
  </sheetViews>
  <sheetFormatPr defaultColWidth="9.00390625" defaultRowHeight="12.75"/>
  <cols>
    <col min="9" max="9" width="10.00390625" style="0" bestFit="1" customWidth="1"/>
    <col min="12" max="12" width="10.00390625" style="0" bestFit="1" customWidth="1"/>
  </cols>
  <sheetData>
    <row r="1" spans="2:9" ht="12.75">
      <c r="B1" s="60" t="s">
        <v>85</v>
      </c>
      <c r="C1" s="60"/>
      <c r="D1" s="60"/>
      <c r="E1" s="60"/>
      <c r="F1" s="60"/>
      <c r="G1" s="60"/>
      <c r="H1" s="60"/>
      <c r="I1" s="60"/>
    </row>
    <row r="2" spans="2:9" ht="12.75">
      <c r="B2" s="9"/>
      <c r="C2" s="54" t="s">
        <v>32</v>
      </c>
      <c r="D2" s="54"/>
      <c r="E2" s="54"/>
      <c r="F2" s="54"/>
      <c r="G2" s="54"/>
      <c r="H2" s="54"/>
      <c r="I2" s="9"/>
    </row>
    <row r="3" spans="2:9" ht="12.75">
      <c r="B3" s="14" t="s">
        <v>86</v>
      </c>
      <c r="C3" s="58" t="s">
        <v>87</v>
      </c>
      <c r="D3" s="58"/>
      <c r="E3" s="58"/>
      <c r="F3" s="58"/>
      <c r="G3" s="58"/>
      <c r="H3" s="58"/>
      <c r="I3" s="14"/>
    </row>
    <row r="4" spans="2:9" ht="38.25" customHeight="1">
      <c r="B4" s="14" t="s">
        <v>88</v>
      </c>
      <c r="C4" s="59" t="s">
        <v>89</v>
      </c>
      <c r="D4" s="59"/>
      <c r="E4" s="59"/>
      <c r="F4" s="59"/>
      <c r="G4" s="59"/>
      <c r="H4" s="59"/>
      <c r="I4" s="14"/>
    </row>
    <row r="5" spans="2:9" ht="12.75">
      <c r="B5" s="14"/>
      <c r="C5" s="54" t="s">
        <v>34</v>
      </c>
      <c r="D5" s="54"/>
      <c r="E5" s="54"/>
      <c r="F5" s="54"/>
      <c r="G5" s="54"/>
      <c r="H5" s="54"/>
      <c r="I5" s="14"/>
    </row>
    <row r="6" spans="2:9" ht="12.75">
      <c r="B6" s="14" t="s">
        <v>90</v>
      </c>
      <c r="C6" s="58" t="s">
        <v>91</v>
      </c>
      <c r="D6" s="58"/>
      <c r="E6" s="58"/>
      <c r="F6" s="58"/>
      <c r="G6" s="58"/>
      <c r="H6" s="58"/>
      <c r="I6" s="14"/>
    </row>
    <row r="7" spans="2:10" ht="12.75">
      <c r="B7" s="14" t="s">
        <v>92</v>
      </c>
      <c r="C7" s="58" t="s">
        <v>93</v>
      </c>
      <c r="D7" s="58"/>
      <c r="E7" s="58"/>
      <c r="F7" s="58"/>
      <c r="G7" s="58"/>
      <c r="H7" s="58"/>
      <c r="I7" s="14">
        <v>1476.62</v>
      </c>
      <c r="J7">
        <v>1476.62</v>
      </c>
    </row>
    <row r="8" spans="2:9" ht="12.75">
      <c r="B8" s="14" t="s">
        <v>94</v>
      </c>
      <c r="C8" s="58" t="s">
        <v>95</v>
      </c>
      <c r="D8" s="58"/>
      <c r="E8" s="58"/>
      <c r="F8" s="58"/>
      <c r="G8" s="58"/>
      <c r="H8" s="58"/>
      <c r="I8" s="14"/>
    </row>
    <row r="9" spans="2:10" ht="12.75">
      <c r="B9" s="14" t="s">
        <v>96</v>
      </c>
      <c r="C9" s="58" t="s">
        <v>97</v>
      </c>
      <c r="D9" s="58"/>
      <c r="E9" s="58"/>
      <c r="F9" s="58"/>
      <c r="G9" s="58"/>
      <c r="H9" s="58"/>
      <c r="I9" s="14">
        <v>63963.68</v>
      </c>
      <c r="J9">
        <v>63963.68</v>
      </c>
    </row>
    <row r="10" spans="2:11" ht="12.75">
      <c r="B10" s="14" t="s">
        <v>98</v>
      </c>
      <c r="C10" s="58" t="s">
        <v>99</v>
      </c>
      <c r="D10" s="58"/>
      <c r="E10" s="58"/>
      <c r="F10" s="58"/>
      <c r="G10" s="58"/>
      <c r="H10" s="58"/>
      <c r="I10" s="14">
        <f>454065.62+281</f>
        <v>454346.62</v>
      </c>
      <c r="J10">
        <v>454065.62</v>
      </c>
      <c r="K10">
        <v>281</v>
      </c>
    </row>
    <row r="11" spans="2:10" ht="12.75">
      <c r="B11" s="14" t="s">
        <v>100</v>
      </c>
      <c r="C11" s="58" t="s">
        <v>101</v>
      </c>
      <c r="D11" s="58"/>
      <c r="E11" s="58"/>
      <c r="F11" s="58"/>
      <c r="G11" s="58"/>
      <c r="H11" s="58"/>
      <c r="I11" s="14">
        <v>28804.89</v>
      </c>
      <c r="J11">
        <v>28804.89</v>
      </c>
    </row>
    <row r="12" spans="2:9" ht="12.75">
      <c r="B12" s="14" t="s">
        <v>102</v>
      </c>
      <c r="C12" s="58" t="s">
        <v>103</v>
      </c>
      <c r="D12" s="58"/>
      <c r="E12" s="58"/>
      <c r="F12" s="58"/>
      <c r="G12" s="58"/>
      <c r="H12" s="58"/>
      <c r="I12" s="14"/>
    </row>
    <row r="13" spans="2:9" ht="12.75">
      <c r="B13" s="14" t="s">
        <v>104</v>
      </c>
      <c r="C13" s="58" t="s">
        <v>105</v>
      </c>
      <c r="D13" s="58"/>
      <c r="E13" s="58"/>
      <c r="F13" s="58"/>
      <c r="G13" s="58"/>
      <c r="H13" s="58"/>
      <c r="I13" s="14"/>
    </row>
    <row r="14" spans="2:9" ht="12.75">
      <c r="B14" s="14" t="s">
        <v>106</v>
      </c>
      <c r="C14" s="58" t="s">
        <v>107</v>
      </c>
      <c r="D14" s="58"/>
      <c r="E14" s="58"/>
      <c r="F14" s="58"/>
      <c r="G14" s="58"/>
      <c r="H14" s="58"/>
      <c r="I14" s="14"/>
    </row>
    <row r="15" spans="2:9" ht="12.75">
      <c r="B15" s="14" t="s">
        <v>108</v>
      </c>
      <c r="C15" s="58" t="s">
        <v>109</v>
      </c>
      <c r="D15" s="58"/>
      <c r="E15" s="58"/>
      <c r="F15" s="58"/>
      <c r="G15" s="58"/>
      <c r="H15" s="58"/>
      <c r="I15" s="14"/>
    </row>
    <row r="16" spans="2:11" ht="12.75">
      <c r="B16" s="14" t="s">
        <v>110</v>
      </c>
      <c r="C16" s="58" t="s">
        <v>111</v>
      </c>
      <c r="D16" s="58"/>
      <c r="E16" s="58"/>
      <c r="F16" s="58"/>
      <c r="G16" s="58"/>
      <c r="H16" s="58"/>
      <c r="I16" s="14">
        <v>300</v>
      </c>
      <c r="K16">
        <v>300</v>
      </c>
    </row>
    <row r="17" spans="2:9" ht="12.75">
      <c r="B17" s="14" t="s">
        <v>112</v>
      </c>
      <c r="C17" s="58" t="s">
        <v>113</v>
      </c>
      <c r="D17" s="58"/>
      <c r="E17" s="58"/>
      <c r="F17" s="58"/>
      <c r="G17" s="58"/>
      <c r="H17" s="58"/>
      <c r="I17" s="14"/>
    </row>
    <row r="18" spans="2:9" ht="12.75">
      <c r="B18" s="14" t="s">
        <v>114</v>
      </c>
      <c r="C18" s="58" t="s">
        <v>115</v>
      </c>
      <c r="D18" s="58"/>
      <c r="E18" s="58"/>
      <c r="F18" s="58"/>
      <c r="G18" s="58"/>
      <c r="H18" s="58"/>
      <c r="I18" s="14"/>
    </row>
    <row r="19" spans="2:9" ht="38.25" customHeight="1">
      <c r="B19" s="14" t="s">
        <v>116</v>
      </c>
      <c r="C19" s="59" t="s">
        <v>117</v>
      </c>
      <c r="D19" s="59"/>
      <c r="E19" s="59"/>
      <c r="F19" s="59"/>
      <c r="G19" s="59"/>
      <c r="H19" s="59"/>
      <c r="I19" s="14"/>
    </row>
    <row r="20" spans="2:9" ht="12.75">
      <c r="B20" s="14"/>
      <c r="C20" s="54" t="s">
        <v>34</v>
      </c>
      <c r="D20" s="54"/>
      <c r="E20" s="54"/>
      <c r="F20" s="54"/>
      <c r="G20" s="54"/>
      <c r="H20" s="54"/>
      <c r="I20" s="14"/>
    </row>
    <row r="21" spans="2:9" ht="12.75">
      <c r="B21" s="14" t="s">
        <v>118</v>
      </c>
      <c r="C21" s="58" t="s">
        <v>91</v>
      </c>
      <c r="D21" s="58"/>
      <c r="E21" s="58"/>
      <c r="F21" s="58"/>
      <c r="G21" s="58"/>
      <c r="H21" s="58"/>
      <c r="I21" s="14"/>
    </row>
    <row r="22" spans="2:9" ht="12.75">
      <c r="B22" s="14" t="s">
        <v>119</v>
      </c>
      <c r="C22" s="58" t="s">
        <v>93</v>
      </c>
      <c r="D22" s="58"/>
      <c r="E22" s="58"/>
      <c r="F22" s="58"/>
      <c r="G22" s="58"/>
      <c r="H22" s="58"/>
      <c r="I22" s="14"/>
    </row>
    <row r="23" spans="2:9" ht="12.75">
      <c r="B23" s="14" t="s">
        <v>120</v>
      </c>
      <c r="C23" s="58" t="s">
        <v>95</v>
      </c>
      <c r="D23" s="58"/>
      <c r="E23" s="58"/>
      <c r="F23" s="58"/>
      <c r="G23" s="58"/>
      <c r="H23" s="58"/>
      <c r="I23" s="14"/>
    </row>
    <row r="24" spans="2:9" ht="12.75">
      <c r="B24" s="14" t="s">
        <v>121</v>
      </c>
      <c r="C24" s="58" t="s">
        <v>97</v>
      </c>
      <c r="D24" s="58"/>
      <c r="E24" s="58"/>
      <c r="F24" s="58"/>
      <c r="G24" s="58"/>
      <c r="H24" s="58"/>
      <c r="I24" s="14"/>
    </row>
    <row r="25" spans="2:9" ht="12.75">
      <c r="B25" s="14" t="s">
        <v>122</v>
      </c>
      <c r="C25" s="58" t="s">
        <v>99</v>
      </c>
      <c r="D25" s="58"/>
      <c r="E25" s="58"/>
      <c r="F25" s="58"/>
      <c r="G25" s="58"/>
      <c r="H25" s="58"/>
      <c r="I25" s="14"/>
    </row>
    <row r="26" spans="2:10" ht="12.75">
      <c r="B26" s="14" t="s">
        <v>123</v>
      </c>
      <c r="C26" s="58" t="s">
        <v>101</v>
      </c>
      <c r="D26" s="58"/>
      <c r="E26" s="58"/>
      <c r="F26" s="58"/>
      <c r="G26" s="58"/>
      <c r="H26" s="58"/>
      <c r="I26" s="14">
        <v>688</v>
      </c>
      <c r="J26">
        <v>688</v>
      </c>
    </row>
    <row r="27" spans="2:9" ht="12.75">
      <c r="B27" s="14" t="s">
        <v>124</v>
      </c>
      <c r="C27" s="58" t="s">
        <v>103</v>
      </c>
      <c r="D27" s="58"/>
      <c r="E27" s="58"/>
      <c r="F27" s="58"/>
      <c r="G27" s="58"/>
      <c r="H27" s="58"/>
      <c r="I27" s="14"/>
    </row>
    <row r="28" spans="2:9" ht="12.75">
      <c r="B28" s="14" t="s">
        <v>125</v>
      </c>
      <c r="C28" s="58" t="s">
        <v>105</v>
      </c>
      <c r="D28" s="58"/>
      <c r="E28" s="58"/>
      <c r="F28" s="58"/>
      <c r="G28" s="58"/>
      <c r="H28" s="58"/>
      <c r="I28" s="14"/>
    </row>
    <row r="29" spans="2:12" ht="12.75">
      <c r="B29" s="14" t="s">
        <v>126</v>
      </c>
      <c r="C29" s="58" t="s">
        <v>109</v>
      </c>
      <c r="D29" s="58"/>
      <c r="E29" s="58"/>
      <c r="F29" s="58"/>
      <c r="G29" s="58"/>
      <c r="H29" s="58"/>
      <c r="I29" s="14">
        <v>107577.42</v>
      </c>
      <c r="L29">
        <v>107577.42</v>
      </c>
    </row>
    <row r="30" spans="2:9" ht="12.75">
      <c r="B30" s="14" t="s">
        <v>127</v>
      </c>
      <c r="C30" s="58" t="s">
        <v>128</v>
      </c>
      <c r="D30" s="58"/>
      <c r="E30" s="58"/>
      <c r="F30" s="58"/>
      <c r="G30" s="58"/>
      <c r="H30" s="58"/>
      <c r="I30" s="14"/>
    </row>
    <row r="31" spans="2:9" ht="12.75">
      <c r="B31" s="14" t="s">
        <v>129</v>
      </c>
      <c r="C31" s="58" t="s">
        <v>111</v>
      </c>
      <c r="D31" s="58"/>
      <c r="E31" s="58"/>
      <c r="F31" s="58"/>
      <c r="G31" s="58"/>
      <c r="H31" s="58"/>
      <c r="I31" s="14"/>
    </row>
    <row r="32" spans="2:9" ht="12.75">
      <c r="B32" s="14" t="s">
        <v>130</v>
      </c>
      <c r="C32" s="58" t="s">
        <v>113</v>
      </c>
      <c r="D32" s="58"/>
      <c r="E32" s="58"/>
      <c r="F32" s="58"/>
      <c r="G32" s="58"/>
      <c r="H32" s="58"/>
      <c r="I32" s="14"/>
    </row>
    <row r="33" spans="2:9" ht="12.75">
      <c r="B33" s="14" t="s">
        <v>131</v>
      </c>
      <c r="C33" s="58" t="s">
        <v>115</v>
      </c>
      <c r="D33" s="58"/>
      <c r="E33" s="58"/>
      <c r="F33" s="58"/>
      <c r="G33" s="58"/>
      <c r="H33" s="58"/>
      <c r="I33" s="14"/>
    </row>
  </sheetData>
  <sheetProtection/>
  <mergeCells count="33">
    <mergeCell ref="C6:H6"/>
    <mergeCell ref="C7:H7"/>
    <mergeCell ref="C8:H8"/>
    <mergeCell ref="B1:I1"/>
    <mergeCell ref="C2:H2"/>
    <mergeCell ref="C3:H3"/>
    <mergeCell ref="C4:H4"/>
    <mergeCell ref="C5:H5"/>
    <mergeCell ref="C9:H9"/>
    <mergeCell ref="C10:H10"/>
    <mergeCell ref="C23:H23"/>
    <mergeCell ref="C24:H24"/>
    <mergeCell ref="C13:H13"/>
    <mergeCell ref="C14:H14"/>
    <mergeCell ref="C15:H15"/>
    <mergeCell ref="C16:H16"/>
    <mergeCell ref="C17:H17"/>
    <mergeCell ref="C18:H18"/>
    <mergeCell ref="C33:H33"/>
    <mergeCell ref="C25:H25"/>
    <mergeCell ref="C26:H26"/>
    <mergeCell ref="C27:H27"/>
    <mergeCell ref="C28:H28"/>
    <mergeCell ref="C29:H29"/>
    <mergeCell ref="C30:H30"/>
    <mergeCell ref="C32:H32"/>
    <mergeCell ref="C21:H21"/>
    <mergeCell ref="C22:H22"/>
    <mergeCell ref="C31:H31"/>
    <mergeCell ref="C11:H11"/>
    <mergeCell ref="C12:H12"/>
    <mergeCell ref="C19:H19"/>
    <mergeCell ref="C20:H20"/>
  </mergeCells>
  <printOptions/>
  <pageMargins left="0.5905511811023623" right="0.3937007874015748" top="0.98425196850393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9"/>
  <sheetViews>
    <sheetView zoomScalePageLayoutView="0" workbookViewId="0" topLeftCell="A1">
      <selection activeCell="A1" sqref="A1:I42"/>
    </sheetView>
  </sheetViews>
  <sheetFormatPr defaultColWidth="9.00390625" defaultRowHeight="12.75"/>
  <cols>
    <col min="9" max="9" width="11.625" style="0" customWidth="1"/>
    <col min="10" max="10" width="10.25390625" style="0" customWidth="1"/>
  </cols>
  <sheetData>
    <row r="1" spans="3:8" ht="12.75">
      <c r="C1" s="53" t="s">
        <v>28</v>
      </c>
      <c r="D1" s="53"/>
      <c r="E1" s="53"/>
      <c r="F1" s="53"/>
      <c r="G1" s="53"/>
      <c r="H1" s="53"/>
    </row>
    <row r="3" spans="2:9" ht="12.75">
      <c r="B3" s="10"/>
      <c r="C3" s="57" t="s">
        <v>29</v>
      </c>
      <c r="D3" s="57"/>
      <c r="E3" s="57"/>
      <c r="F3" s="57"/>
      <c r="G3" s="57"/>
      <c r="H3" s="57"/>
      <c r="I3" s="11" t="s">
        <v>30</v>
      </c>
    </row>
    <row r="4" spans="2:9" ht="12.75">
      <c r="B4" s="56" t="s">
        <v>31</v>
      </c>
      <c r="C4" s="56"/>
      <c r="D4" s="56"/>
      <c r="E4" s="56"/>
      <c r="F4" s="56"/>
      <c r="G4" s="56"/>
      <c r="H4" s="56"/>
      <c r="I4" s="56"/>
    </row>
    <row r="5" spans="2:9" ht="12.75">
      <c r="B5" s="10"/>
      <c r="C5" s="54" t="s">
        <v>32</v>
      </c>
      <c r="D5" s="54"/>
      <c r="E5" s="54"/>
      <c r="F5" s="54"/>
      <c r="G5" s="54"/>
      <c r="H5" s="54"/>
      <c r="I5" s="11"/>
    </row>
    <row r="6" spans="2:9" ht="24.75" customHeight="1">
      <c r="B6" s="11" t="s">
        <v>18</v>
      </c>
      <c r="C6" s="55" t="s">
        <v>33</v>
      </c>
      <c r="D6" s="55"/>
      <c r="E6" s="55"/>
      <c r="F6" s="55"/>
      <c r="G6" s="55"/>
      <c r="H6" s="55"/>
      <c r="I6" s="11">
        <v>29137885.3</v>
      </c>
    </row>
    <row r="7" spans="2:9" ht="12.75">
      <c r="B7" s="11"/>
      <c r="C7" s="54" t="s">
        <v>34</v>
      </c>
      <c r="D7" s="54"/>
      <c r="E7" s="54"/>
      <c r="F7" s="54"/>
      <c r="G7" s="54"/>
      <c r="H7" s="54"/>
      <c r="I7" s="11"/>
    </row>
    <row r="8" spans="2:9" ht="39" customHeight="1">
      <c r="B8" s="11" t="s">
        <v>35</v>
      </c>
      <c r="C8" s="55" t="s">
        <v>36</v>
      </c>
      <c r="D8" s="55"/>
      <c r="E8" s="55"/>
      <c r="F8" s="55"/>
      <c r="G8" s="55"/>
      <c r="H8" s="55"/>
      <c r="I8" s="11">
        <v>29137885.3</v>
      </c>
    </row>
    <row r="9" spans="2:9" ht="38.25" customHeight="1">
      <c r="B9" s="11" t="s">
        <v>37</v>
      </c>
      <c r="C9" s="55" t="s">
        <v>38</v>
      </c>
      <c r="D9" s="55"/>
      <c r="E9" s="55"/>
      <c r="F9" s="55"/>
      <c r="G9" s="55"/>
      <c r="H9" s="55"/>
      <c r="I9" s="11"/>
    </row>
    <row r="10" spans="2:9" ht="39.75" customHeight="1">
      <c r="B10" s="11" t="s">
        <v>39</v>
      </c>
      <c r="C10" s="55" t="s">
        <v>40</v>
      </c>
      <c r="D10" s="55"/>
      <c r="E10" s="55"/>
      <c r="F10" s="55"/>
      <c r="G10" s="55"/>
      <c r="H10" s="55"/>
      <c r="I10" s="11"/>
    </row>
    <row r="11" spans="2:9" ht="12.75">
      <c r="B11" s="11" t="s">
        <v>41</v>
      </c>
      <c r="C11" s="54" t="s">
        <v>42</v>
      </c>
      <c r="D11" s="54"/>
      <c r="E11" s="54"/>
      <c r="F11" s="54"/>
      <c r="G11" s="54"/>
      <c r="H11" s="54"/>
      <c r="I11" s="11">
        <v>0</v>
      </c>
    </row>
    <row r="12" spans="2:9" ht="25.5" customHeight="1">
      <c r="B12" s="11" t="s">
        <v>20</v>
      </c>
      <c r="C12" s="55" t="s">
        <v>43</v>
      </c>
      <c r="D12" s="55"/>
      <c r="E12" s="55"/>
      <c r="F12" s="55"/>
      <c r="G12" s="55"/>
      <c r="H12" s="55"/>
      <c r="I12" s="11">
        <v>7035851.98</v>
      </c>
    </row>
    <row r="13" spans="2:9" ht="12.75">
      <c r="B13" s="11"/>
      <c r="C13" s="54" t="s">
        <v>34</v>
      </c>
      <c r="D13" s="54"/>
      <c r="E13" s="54"/>
      <c r="F13" s="54"/>
      <c r="G13" s="54"/>
      <c r="H13" s="54"/>
      <c r="I13" s="11"/>
    </row>
    <row r="14" spans="2:9" ht="24.75" customHeight="1">
      <c r="B14" s="11" t="s">
        <v>44</v>
      </c>
      <c r="C14" s="55" t="s">
        <v>45</v>
      </c>
      <c r="D14" s="55"/>
      <c r="E14" s="55"/>
      <c r="F14" s="55"/>
      <c r="G14" s="55"/>
      <c r="H14" s="55"/>
      <c r="I14" s="11">
        <v>7035851.98</v>
      </c>
    </row>
    <row r="15" spans="2:9" ht="12.75">
      <c r="B15" s="11" t="s">
        <v>46</v>
      </c>
      <c r="C15" s="54" t="s">
        <v>47</v>
      </c>
      <c r="D15" s="54"/>
      <c r="E15" s="54"/>
      <c r="F15" s="54"/>
      <c r="G15" s="54"/>
      <c r="H15" s="54"/>
      <c r="I15" s="11">
        <v>1087207.8</v>
      </c>
    </row>
    <row r="16" spans="2:9" ht="12.75">
      <c r="B16" s="56" t="s">
        <v>48</v>
      </c>
      <c r="C16" s="56"/>
      <c r="D16" s="56"/>
      <c r="E16" s="56"/>
      <c r="F16" s="56"/>
      <c r="G16" s="56"/>
      <c r="H16" s="56"/>
      <c r="I16" s="56"/>
    </row>
    <row r="17" spans="2:9" ht="12.75">
      <c r="B17" s="10"/>
      <c r="C17" s="54" t="s">
        <v>32</v>
      </c>
      <c r="D17" s="54"/>
      <c r="E17" s="54"/>
      <c r="F17" s="54"/>
      <c r="G17" s="54"/>
      <c r="H17" s="54"/>
      <c r="I17" s="11"/>
    </row>
    <row r="18" spans="2:9" ht="24" customHeight="1">
      <c r="B18" s="11" t="s">
        <v>49</v>
      </c>
      <c r="C18" s="55" t="s">
        <v>50</v>
      </c>
      <c r="D18" s="55"/>
      <c r="E18" s="55"/>
      <c r="F18" s="55"/>
      <c r="G18" s="55"/>
      <c r="H18" s="55"/>
      <c r="I18" s="11"/>
    </row>
    <row r="19" spans="2:9" ht="24.75" customHeight="1">
      <c r="B19" s="11" t="s">
        <v>51</v>
      </c>
      <c r="C19" s="55" t="s">
        <v>52</v>
      </c>
      <c r="D19" s="55"/>
      <c r="E19" s="55"/>
      <c r="F19" s="55"/>
      <c r="G19" s="55"/>
      <c r="H19" s="55"/>
      <c r="I19" s="11"/>
    </row>
    <row r="20" spans="2:9" ht="12.75">
      <c r="B20" s="11"/>
      <c r="C20" s="54" t="s">
        <v>34</v>
      </c>
      <c r="D20" s="54"/>
      <c r="E20" s="54"/>
      <c r="F20" s="54"/>
      <c r="G20" s="54"/>
      <c r="H20" s="54"/>
      <c r="I20" s="11"/>
    </row>
    <row r="21" spans="2:11" ht="12.75">
      <c r="B21" s="11" t="s">
        <v>53</v>
      </c>
      <c r="C21" s="54" t="s">
        <v>54</v>
      </c>
      <c r="D21" s="54"/>
      <c r="E21" s="54"/>
      <c r="F21" s="54"/>
      <c r="G21" s="54"/>
      <c r="H21" s="54"/>
      <c r="I21" s="11"/>
      <c r="J21" s="16" t="s">
        <v>182</v>
      </c>
      <c r="K21" s="16">
        <v>600</v>
      </c>
    </row>
    <row r="22" spans="2:11" ht="12.75">
      <c r="B22" s="11" t="s">
        <v>55</v>
      </c>
      <c r="C22" s="54" t="s">
        <v>56</v>
      </c>
      <c r="D22" s="54"/>
      <c r="E22" s="54"/>
      <c r="F22" s="54"/>
      <c r="G22" s="54"/>
      <c r="H22" s="54"/>
      <c r="I22" s="11">
        <v>500</v>
      </c>
      <c r="K22">
        <v>500</v>
      </c>
    </row>
    <row r="23" spans="2:9" ht="12.75">
      <c r="B23" s="11" t="s">
        <v>57</v>
      </c>
      <c r="C23" s="54" t="s">
        <v>58</v>
      </c>
      <c r="D23" s="54"/>
      <c r="E23" s="54"/>
      <c r="F23" s="54"/>
      <c r="G23" s="54"/>
      <c r="H23" s="54"/>
      <c r="I23" s="11"/>
    </row>
    <row r="24" spans="2:9" ht="12.75">
      <c r="B24" s="11" t="s">
        <v>59</v>
      </c>
      <c r="C24" s="54" t="s">
        <v>60</v>
      </c>
      <c r="D24" s="54"/>
      <c r="E24" s="54"/>
      <c r="F24" s="54"/>
      <c r="G24" s="54"/>
      <c r="H24" s="54"/>
      <c r="I24" s="11"/>
    </row>
    <row r="25" spans="2:11" ht="12.75">
      <c r="B25" s="11" t="s">
        <v>61</v>
      </c>
      <c r="C25" s="54" t="s">
        <v>62</v>
      </c>
      <c r="D25" s="54"/>
      <c r="E25" s="54"/>
      <c r="F25" s="54"/>
      <c r="G25" s="54"/>
      <c r="H25" s="54"/>
      <c r="I25" s="11">
        <v>39</v>
      </c>
      <c r="K25">
        <v>39</v>
      </c>
    </row>
    <row r="26" spans="2:9" ht="12.75">
      <c r="B26" s="11" t="s">
        <v>63</v>
      </c>
      <c r="C26" s="54" t="s">
        <v>64</v>
      </c>
      <c r="D26" s="54"/>
      <c r="E26" s="54"/>
      <c r="F26" s="54"/>
      <c r="G26" s="54"/>
      <c r="H26" s="54"/>
      <c r="I26" s="11"/>
    </row>
    <row r="27" spans="2:9" ht="12.75">
      <c r="B27" s="11" t="s">
        <v>65</v>
      </c>
      <c r="C27" s="54" t="s">
        <v>66</v>
      </c>
      <c r="D27" s="54"/>
      <c r="E27" s="54"/>
      <c r="F27" s="54"/>
      <c r="G27" s="54"/>
      <c r="H27" s="54"/>
      <c r="I27" s="11"/>
    </row>
    <row r="28" spans="2:9" ht="24.75" customHeight="1">
      <c r="B28" s="11" t="s">
        <v>67</v>
      </c>
      <c r="C28" s="55" t="s">
        <v>68</v>
      </c>
      <c r="D28" s="55"/>
      <c r="E28" s="55"/>
      <c r="F28" s="55"/>
      <c r="G28" s="55"/>
      <c r="H28" s="55"/>
      <c r="I28" s="11"/>
    </row>
    <row r="29" spans="2:11" ht="12.75">
      <c r="B29" s="11" t="s">
        <v>69</v>
      </c>
      <c r="C29" s="54" t="s">
        <v>70</v>
      </c>
      <c r="D29" s="54"/>
      <c r="E29" s="54"/>
      <c r="F29" s="54"/>
      <c r="G29" s="54"/>
      <c r="H29" s="54"/>
      <c r="I29" s="11">
        <v>1974.72</v>
      </c>
      <c r="K29">
        <v>1974.72</v>
      </c>
    </row>
    <row r="30" spans="2:9" ht="12.75">
      <c r="B30" s="11" t="s">
        <v>71</v>
      </c>
      <c r="C30" s="54" t="s">
        <v>72</v>
      </c>
      <c r="D30" s="54"/>
      <c r="E30" s="54"/>
      <c r="F30" s="54"/>
      <c r="G30" s="54"/>
      <c r="H30" s="54"/>
      <c r="I30" s="11"/>
    </row>
    <row r="31" spans="2:9" ht="37.5" customHeight="1">
      <c r="B31" s="11" t="s">
        <v>73</v>
      </c>
      <c r="C31" s="55" t="s">
        <v>74</v>
      </c>
      <c r="D31" s="55"/>
      <c r="E31" s="55"/>
      <c r="F31" s="55"/>
      <c r="G31" s="55"/>
      <c r="H31" s="55"/>
      <c r="I31" s="11"/>
    </row>
    <row r="32" spans="2:9" ht="12.75">
      <c r="B32" s="11"/>
      <c r="C32" s="54" t="s">
        <v>34</v>
      </c>
      <c r="D32" s="54"/>
      <c r="E32" s="54"/>
      <c r="F32" s="54"/>
      <c r="G32" s="54"/>
      <c r="H32" s="54"/>
      <c r="I32" s="11"/>
    </row>
    <row r="33" spans="2:9" ht="12.75">
      <c r="B33" s="11" t="s">
        <v>75</v>
      </c>
      <c r="C33" s="54" t="s">
        <v>54</v>
      </c>
      <c r="D33" s="54"/>
      <c r="E33" s="54"/>
      <c r="F33" s="54"/>
      <c r="G33" s="54"/>
      <c r="H33" s="54"/>
      <c r="I33" s="11"/>
    </row>
    <row r="34" spans="2:9" ht="12.75">
      <c r="B34" s="11" t="s">
        <v>76</v>
      </c>
      <c r="C34" s="54" t="s">
        <v>56</v>
      </c>
      <c r="D34" s="54"/>
      <c r="E34" s="54"/>
      <c r="F34" s="54"/>
      <c r="G34" s="54"/>
      <c r="H34" s="54"/>
      <c r="I34" s="11"/>
    </row>
    <row r="35" spans="2:9" ht="12.75">
      <c r="B35" s="11" t="s">
        <v>77</v>
      </c>
      <c r="C35" s="54" t="s">
        <v>58</v>
      </c>
      <c r="D35" s="54"/>
      <c r="E35" s="54"/>
      <c r="F35" s="54"/>
      <c r="G35" s="54"/>
      <c r="H35" s="54"/>
      <c r="I35" s="11"/>
    </row>
    <row r="36" spans="2:9" ht="12.75">
      <c r="B36" s="11" t="s">
        <v>78</v>
      </c>
      <c r="C36" s="54" t="s">
        <v>60</v>
      </c>
      <c r="D36" s="54"/>
      <c r="E36" s="54"/>
      <c r="F36" s="54"/>
      <c r="G36" s="54"/>
      <c r="H36" s="54"/>
      <c r="I36" s="11"/>
    </row>
    <row r="37" spans="2:9" ht="12.75">
      <c r="B37" s="11" t="s">
        <v>79</v>
      </c>
      <c r="C37" s="54" t="s">
        <v>62</v>
      </c>
      <c r="D37" s="54"/>
      <c r="E37" s="54"/>
      <c r="F37" s="54"/>
      <c r="G37" s="54"/>
      <c r="H37" s="54"/>
      <c r="I37" s="11"/>
    </row>
    <row r="38" spans="2:9" ht="12.75">
      <c r="B38" s="11" t="s">
        <v>80</v>
      </c>
      <c r="C38" s="54" t="s">
        <v>64</v>
      </c>
      <c r="D38" s="54"/>
      <c r="E38" s="54"/>
      <c r="F38" s="54"/>
      <c r="G38" s="54"/>
      <c r="H38" s="54"/>
      <c r="I38" s="11"/>
    </row>
    <row r="39" spans="2:9" ht="12.75">
      <c r="B39" s="11" t="s">
        <v>81</v>
      </c>
      <c r="C39" s="54" t="s">
        <v>66</v>
      </c>
      <c r="D39" s="54"/>
      <c r="E39" s="54"/>
      <c r="F39" s="54"/>
      <c r="G39" s="54"/>
      <c r="H39" s="54"/>
      <c r="I39" s="11"/>
    </row>
    <row r="40" spans="2:9" ht="25.5" customHeight="1">
      <c r="B40" s="11" t="s">
        <v>82</v>
      </c>
      <c r="C40" s="55" t="s">
        <v>68</v>
      </c>
      <c r="D40" s="55"/>
      <c r="E40" s="55"/>
      <c r="F40" s="55"/>
      <c r="G40" s="55"/>
      <c r="H40" s="55"/>
      <c r="I40" s="11"/>
    </row>
    <row r="41" spans="2:9" ht="12.75">
      <c r="B41" s="11" t="s">
        <v>83</v>
      </c>
      <c r="C41" s="54" t="s">
        <v>70</v>
      </c>
      <c r="D41" s="54"/>
      <c r="E41" s="54"/>
      <c r="F41" s="54"/>
      <c r="G41" s="54"/>
      <c r="H41" s="54"/>
      <c r="I41" s="11"/>
    </row>
    <row r="42" spans="2:9" ht="12.75">
      <c r="B42" s="11" t="s">
        <v>84</v>
      </c>
      <c r="C42" s="54" t="s">
        <v>72</v>
      </c>
      <c r="D42" s="54"/>
      <c r="E42" s="54"/>
      <c r="F42" s="54"/>
      <c r="G42" s="54"/>
      <c r="H42" s="54"/>
      <c r="I42" s="11"/>
    </row>
    <row r="43" spans="2:9" ht="12.75">
      <c r="B43" s="12"/>
      <c r="C43" s="12"/>
      <c r="D43" s="12"/>
      <c r="E43" s="12"/>
      <c r="F43" s="12"/>
      <c r="G43" s="12"/>
      <c r="H43" s="12"/>
      <c r="I43" s="12"/>
    </row>
    <row r="44" spans="2:9" ht="12.75">
      <c r="B44" s="12"/>
      <c r="C44" s="12"/>
      <c r="D44" s="12"/>
      <c r="E44" s="12"/>
      <c r="F44" s="12"/>
      <c r="G44" s="12"/>
      <c r="H44" s="12"/>
      <c r="I44" s="12"/>
    </row>
    <row r="45" spans="2:9" ht="12.75">
      <c r="B45" s="12"/>
      <c r="C45" s="12"/>
      <c r="D45" s="12"/>
      <c r="E45" s="12"/>
      <c r="F45" s="12"/>
      <c r="G45" s="12"/>
      <c r="H45" s="12"/>
      <c r="I45" s="12"/>
    </row>
    <row r="46" spans="2:9" ht="12.75">
      <c r="B46" s="12"/>
      <c r="C46" s="12"/>
      <c r="D46" s="12"/>
      <c r="E46" s="12"/>
      <c r="F46" s="12"/>
      <c r="G46" s="12"/>
      <c r="H46" s="12"/>
      <c r="I46" s="12"/>
    </row>
    <row r="47" spans="2:9" ht="12.75">
      <c r="B47" s="12"/>
      <c r="C47" s="12"/>
      <c r="D47" s="12"/>
      <c r="E47" s="12"/>
      <c r="F47" s="12"/>
      <c r="G47" s="12"/>
      <c r="H47" s="12"/>
      <c r="I47" s="12"/>
    </row>
    <row r="48" spans="2:9" ht="12.75">
      <c r="B48" s="12"/>
      <c r="C48" s="12"/>
      <c r="D48" s="12"/>
      <c r="E48" s="12"/>
      <c r="F48" s="12"/>
      <c r="G48" s="12"/>
      <c r="H48" s="12"/>
      <c r="I48" s="12"/>
    </row>
    <row r="49" spans="2:9" ht="12.75">
      <c r="B49" s="12"/>
      <c r="C49" s="12"/>
      <c r="D49" s="12"/>
      <c r="E49" s="12"/>
      <c r="F49" s="12"/>
      <c r="G49" s="12"/>
      <c r="H49" s="12"/>
      <c r="I49" s="12"/>
    </row>
    <row r="50" spans="2:9" ht="12.75">
      <c r="B50" s="12"/>
      <c r="C50" s="12"/>
      <c r="D50" s="12"/>
      <c r="E50" s="12"/>
      <c r="F50" s="12"/>
      <c r="G50" s="12"/>
      <c r="H50" s="12"/>
      <c r="I50" s="12"/>
    </row>
    <row r="51" spans="2:9" ht="12.75">
      <c r="B51" s="12"/>
      <c r="C51" s="12"/>
      <c r="D51" s="12"/>
      <c r="E51" s="12"/>
      <c r="F51" s="12"/>
      <c r="G51" s="12"/>
      <c r="H51" s="12"/>
      <c r="I51" s="12"/>
    </row>
    <row r="52" spans="2:9" ht="12.75">
      <c r="B52" s="12"/>
      <c r="C52" s="12"/>
      <c r="D52" s="12"/>
      <c r="E52" s="12"/>
      <c r="F52" s="12"/>
      <c r="G52" s="12"/>
      <c r="H52" s="12"/>
      <c r="I52" s="12"/>
    </row>
    <row r="53" spans="2:9" ht="12.75">
      <c r="B53" s="12"/>
      <c r="C53" s="12"/>
      <c r="D53" s="12"/>
      <c r="E53" s="12"/>
      <c r="F53" s="12"/>
      <c r="G53" s="12"/>
      <c r="H53" s="12"/>
      <c r="I53" s="12"/>
    </row>
    <row r="54" spans="2:9" ht="12.75">
      <c r="B54" s="12"/>
      <c r="C54" s="12"/>
      <c r="D54" s="12"/>
      <c r="E54" s="12"/>
      <c r="F54" s="12"/>
      <c r="G54" s="12"/>
      <c r="H54" s="12"/>
      <c r="I54" s="12"/>
    </row>
    <row r="55" spans="2:9" ht="12.75">
      <c r="B55" s="12"/>
      <c r="C55" s="12"/>
      <c r="D55" s="12"/>
      <c r="E55" s="12"/>
      <c r="F55" s="12"/>
      <c r="G55" s="12"/>
      <c r="H55" s="12"/>
      <c r="I55" s="12"/>
    </row>
    <row r="56" spans="2:9" ht="12.75">
      <c r="B56" s="12"/>
      <c r="C56" s="12"/>
      <c r="D56" s="12"/>
      <c r="E56" s="12"/>
      <c r="F56" s="12"/>
      <c r="G56" s="12"/>
      <c r="H56" s="12"/>
      <c r="I56" s="12"/>
    </row>
    <row r="57" spans="2:9" ht="12.75">
      <c r="B57" s="12"/>
      <c r="C57" s="12"/>
      <c r="D57" s="12"/>
      <c r="E57" s="12"/>
      <c r="F57" s="12"/>
      <c r="G57" s="12"/>
      <c r="H57" s="12"/>
      <c r="I57" s="12"/>
    </row>
    <row r="58" spans="2:9" ht="12.75">
      <c r="B58" s="12"/>
      <c r="C58" s="12"/>
      <c r="D58" s="12"/>
      <c r="E58" s="12"/>
      <c r="F58" s="12"/>
      <c r="G58" s="12"/>
      <c r="H58" s="12"/>
      <c r="I58" s="12"/>
    </row>
    <row r="59" spans="2:9" ht="12.75">
      <c r="B59" s="2"/>
      <c r="C59" s="2"/>
      <c r="D59" s="2"/>
      <c r="E59" s="2"/>
      <c r="F59" s="2"/>
      <c r="G59" s="2"/>
      <c r="H59" s="2"/>
      <c r="I59" s="2"/>
    </row>
  </sheetData>
  <sheetProtection/>
  <mergeCells count="41">
    <mergeCell ref="C1:H1"/>
    <mergeCell ref="C3:H3"/>
    <mergeCell ref="B4:I4"/>
    <mergeCell ref="C5:H5"/>
    <mergeCell ref="C13:H13"/>
    <mergeCell ref="C14:H14"/>
    <mergeCell ref="C15:H15"/>
    <mergeCell ref="C6:H6"/>
    <mergeCell ref="C7:H7"/>
    <mergeCell ref="C8:H8"/>
    <mergeCell ref="C9:H9"/>
    <mergeCell ref="C10:H10"/>
    <mergeCell ref="C11:H11"/>
    <mergeCell ref="C12:H12"/>
    <mergeCell ref="B16:I16"/>
    <mergeCell ref="C17:H17"/>
    <mergeCell ref="C30:H30"/>
    <mergeCell ref="C31:H31"/>
    <mergeCell ref="C20:H20"/>
    <mergeCell ref="C21:H21"/>
    <mergeCell ref="C22:H22"/>
    <mergeCell ref="C23:H23"/>
    <mergeCell ref="C24:H24"/>
    <mergeCell ref="C25:H25"/>
    <mergeCell ref="C38:H38"/>
    <mergeCell ref="C39:H39"/>
    <mergeCell ref="C40:H40"/>
    <mergeCell ref="C18:H18"/>
    <mergeCell ref="C19:H19"/>
    <mergeCell ref="C26:H26"/>
    <mergeCell ref="C27:H27"/>
    <mergeCell ref="C41:H41"/>
    <mergeCell ref="C28:H28"/>
    <mergeCell ref="C29:H29"/>
    <mergeCell ref="C42:H42"/>
    <mergeCell ref="C32:H32"/>
    <mergeCell ref="C33:H33"/>
    <mergeCell ref="C34:H34"/>
    <mergeCell ref="C35:H35"/>
    <mergeCell ref="C36:H36"/>
    <mergeCell ref="C37:H37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37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4" max="4" width="14.375" style="0" customWidth="1"/>
    <col min="6" max="6" width="9.125" style="17" customWidth="1"/>
    <col min="8" max="8" width="9.125" style="17" customWidth="1"/>
  </cols>
  <sheetData>
    <row r="3" spans="1:9" ht="12.75">
      <c r="A3" s="55" t="s">
        <v>162</v>
      </c>
      <c r="B3" s="55"/>
      <c r="C3" s="55"/>
      <c r="D3" s="11">
        <v>260</v>
      </c>
      <c r="E3" s="11">
        <f>F3+H3</f>
        <v>0</v>
      </c>
      <c r="F3" s="19">
        <f>F5+F6</f>
        <v>0</v>
      </c>
      <c r="G3" s="19">
        <f>G5+G6</f>
        <v>0</v>
      </c>
      <c r="H3" s="19">
        <f>H5+H6</f>
        <v>0</v>
      </c>
      <c r="I3" s="9"/>
    </row>
    <row r="4" spans="1:9" ht="12.75">
      <c r="A4" s="54" t="s">
        <v>32</v>
      </c>
      <c r="B4" s="54"/>
      <c r="C4" s="54"/>
      <c r="D4" s="11"/>
      <c r="E4" s="11">
        <f aca="true" t="shared" si="0" ref="E4:E17">F4+H4</f>
        <v>0</v>
      </c>
      <c r="F4" s="19"/>
      <c r="G4" s="11"/>
      <c r="H4" s="23"/>
      <c r="I4" s="14"/>
    </row>
    <row r="5" spans="1:9" ht="24.75" customHeight="1">
      <c r="A5" s="55" t="s">
        <v>163</v>
      </c>
      <c r="B5" s="55"/>
      <c r="C5" s="55"/>
      <c r="D5" s="11">
        <v>262</v>
      </c>
      <c r="E5" s="11">
        <f t="shared" si="0"/>
        <v>0</v>
      </c>
      <c r="F5" s="19"/>
      <c r="G5" s="11"/>
      <c r="H5" s="19"/>
      <c r="I5" s="14"/>
    </row>
    <row r="6" spans="1:9" ht="51.75" customHeight="1">
      <c r="A6" s="55" t="s">
        <v>164</v>
      </c>
      <c r="B6" s="55"/>
      <c r="C6" s="55"/>
      <c r="D6" s="11">
        <v>263</v>
      </c>
      <c r="E6" s="11">
        <f t="shared" si="0"/>
        <v>0</v>
      </c>
      <c r="F6" s="19"/>
      <c r="G6" s="11"/>
      <c r="H6" s="23"/>
      <c r="I6" s="14"/>
    </row>
    <row r="7" spans="1:9" ht="12.75">
      <c r="A7" s="54" t="s">
        <v>165</v>
      </c>
      <c r="B7" s="54"/>
      <c r="C7" s="54"/>
      <c r="D7" s="11">
        <v>290</v>
      </c>
      <c r="E7" s="11">
        <f t="shared" si="0"/>
        <v>22800</v>
      </c>
      <c r="F7" s="19">
        <v>22800</v>
      </c>
      <c r="G7" s="11"/>
      <c r="H7" s="23"/>
      <c r="I7" s="14"/>
    </row>
    <row r="8" spans="1:9" ht="25.5" customHeight="1">
      <c r="A8" s="55" t="s">
        <v>166</v>
      </c>
      <c r="B8" s="55"/>
      <c r="C8" s="55"/>
      <c r="D8" s="11">
        <v>300</v>
      </c>
      <c r="E8" s="11">
        <f t="shared" si="0"/>
        <v>265500</v>
      </c>
      <c r="F8" s="19">
        <f>F10+F11+F12+F13</f>
        <v>2500</v>
      </c>
      <c r="G8" s="19">
        <f>G10+G11+G12+G13</f>
        <v>0</v>
      </c>
      <c r="H8" s="19">
        <f>H10+H11+H12+H13</f>
        <v>263000</v>
      </c>
      <c r="I8" s="19">
        <f>I10+I11+I12+I13</f>
        <v>0</v>
      </c>
    </row>
    <row r="9" spans="1:9" ht="12.75">
      <c r="A9" s="54" t="s">
        <v>32</v>
      </c>
      <c r="B9" s="54"/>
      <c r="C9" s="54"/>
      <c r="D9" s="11"/>
      <c r="E9" s="11">
        <f t="shared" si="0"/>
        <v>0</v>
      </c>
      <c r="F9" s="19"/>
      <c r="G9" s="11"/>
      <c r="H9" s="23"/>
      <c r="I9" s="14"/>
    </row>
    <row r="10" spans="1:9" ht="25.5" customHeight="1">
      <c r="A10" s="55" t="s">
        <v>167</v>
      </c>
      <c r="B10" s="55"/>
      <c r="C10" s="55"/>
      <c r="D10" s="11">
        <v>310</v>
      </c>
      <c r="E10" s="11">
        <f t="shared" si="0"/>
        <v>263000</v>
      </c>
      <c r="F10" s="19"/>
      <c r="G10" s="11"/>
      <c r="H10" s="23">
        <v>263000</v>
      </c>
      <c r="I10" s="14"/>
    </row>
    <row r="11" spans="1:9" ht="27" customHeight="1">
      <c r="A11" s="55" t="s">
        <v>168</v>
      </c>
      <c r="B11" s="55"/>
      <c r="C11" s="55"/>
      <c r="D11" s="11">
        <v>320</v>
      </c>
      <c r="E11" s="11">
        <f t="shared" si="0"/>
        <v>0</v>
      </c>
      <c r="F11" s="19"/>
      <c r="G11" s="11"/>
      <c r="H11" s="23"/>
      <c r="I11" s="14"/>
    </row>
    <row r="12" spans="1:9" ht="26.25" customHeight="1">
      <c r="A12" s="55" t="s">
        <v>169</v>
      </c>
      <c r="B12" s="55"/>
      <c r="C12" s="55"/>
      <c r="D12" s="11">
        <v>330</v>
      </c>
      <c r="E12" s="11">
        <f t="shared" si="0"/>
        <v>0</v>
      </c>
      <c r="F12" s="19"/>
      <c r="G12" s="11"/>
      <c r="H12" s="23"/>
      <c r="I12" s="14"/>
    </row>
    <row r="13" spans="1:9" ht="24.75" customHeight="1">
      <c r="A13" s="55" t="s">
        <v>170</v>
      </c>
      <c r="B13" s="55"/>
      <c r="C13" s="55"/>
      <c r="D13" s="11">
        <v>340</v>
      </c>
      <c r="E13" s="11">
        <f t="shared" si="0"/>
        <v>2500</v>
      </c>
      <c r="F13" s="19">
        <v>2500</v>
      </c>
      <c r="G13" s="11"/>
      <c r="H13" s="19"/>
      <c r="I13" s="14"/>
    </row>
    <row r="14" spans="1:9" ht="27" customHeight="1">
      <c r="A14" s="55" t="s">
        <v>171</v>
      </c>
      <c r="B14" s="55"/>
      <c r="C14" s="55"/>
      <c r="D14" s="11">
        <v>500</v>
      </c>
      <c r="E14" s="11">
        <f t="shared" si="0"/>
        <v>0</v>
      </c>
      <c r="F14" s="19"/>
      <c r="G14" s="11"/>
      <c r="H14" s="23"/>
      <c r="I14" s="14"/>
    </row>
    <row r="15" spans="1:9" ht="12.75">
      <c r="A15" s="54" t="s">
        <v>32</v>
      </c>
      <c r="B15" s="54"/>
      <c r="C15" s="54"/>
      <c r="D15" s="11"/>
      <c r="E15" s="11">
        <f t="shared" si="0"/>
        <v>0</v>
      </c>
      <c r="F15" s="19"/>
      <c r="G15" s="11"/>
      <c r="H15" s="23"/>
      <c r="I15" s="14"/>
    </row>
    <row r="16" spans="1:9" ht="39" customHeight="1">
      <c r="A16" s="55" t="s">
        <v>172</v>
      </c>
      <c r="B16" s="55"/>
      <c r="C16" s="55"/>
      <c r="D16" s="11">
        <v>520</v>
      </c>
      <c r="E16" s="11">
        <f t="shared" si="0"/>
        <v>0</v>
      </c>
      <c r="F16" s="19"/>
      <c r="G16" s="11"/>
      <c r="H16" s="23"/>
      <c r="I16" s="14"/>
    </row>
    <row r="17" spans="1:9" ht="27" customHeight="1">
      <c r="A17" s="55" t="s">
        <v>173</v>
      </c>
      <c r="B17" s="55"/>
      <c r="C17" s="55"/>
      <c r="D17" s="11">
        <v>530</v>
      </c>
      <c r="E17" s="11">
        <f t="shared" si="0"/>
        <v>0</v>
      </c>
      <c r="F17" s="19"/>
      <c r="G17" s="11"/>
      <c r="H17" s="23"/>
      <c r="I17" s="14"/>
    </row>
    <row r="18" spans="1:9" ht="12.75">
      <c r="A18" s="54" t="s">
        <v>174</v>
      </c>
      <c r="B18" s="54"/>
      <c r="C18" s="54"/>
      <c r="D18" s="11"/>
      <c r="E18" s="11"/>
      <c r="F18" s="19"/>
      <c r="G18" s="11"/>
      <c r="H18" s="24"/>
      <c r="I18" s="9"/>
    </row>
    <row r="21" spans="1:7" ht="12.75">
      <c r="A21" s="25"/>
      <c r="B21" s="25"/>
      <c r="C21" s="25"/>
      <c r="D21" s="25"/>
      <c r="E21" s="25"/>
      <c r="F21" s="26"/>
      <c r="G21" s="25"/>
    </row>
    <row r="22" spans="1:7" ht="12.75">
      <c r="A22" s="25"/>
      <c r="B22" s="25"/>
      <c r="C22" s="25"/>
      <c r="D22" s="25"/>
      <c r="E22" s="25"/>
      <c r="F22" s="26"/>
      <c r="G22" s="25"/>
    </row>
    <row r="23" spans="1:7" ht="12.75">
      <c r="A23" s="25"/>
      <c r="B23" s="25"/>
      <c r="C23" s="25"/>
      <c r="D23" s="25"/>
      <c r="E23" s="25"/>
      <c r="F23" s="66"/>
      <c r="G23" s="66"/>
    </row>
    <row r="24" spans="1:7" ht="25.5" customHeight="1">
      <c r="A24" s="25"/>
      <c r="B24" s="25"/>
      <c r="C24" s="25"/>
      <c r="D24" s="27"/>
      <c r="E24" s="25"/>
      <c r="F24" s="67"/>
      <c r="G24" s="67"/>
    </row>
    <row r="25" spans="1:7" ht="12.75">
      <c r="A25" s="25"/>
      <c r="B25" s="25"/>
      <c r="C25" s="25"/>
      <c r="D25" s="25"/>
      <c r="E25" s="25"/>
      <c r="F25" s="26"/>
      <c r="G25" s="25"/>
    </row>
    <row r="26" spans="1:7" ht="12.75">
      <c r="A26" s="25"/>
      <c r="B26" s="25"/>
      <c r="C26" s="25"/>
      <c r="D26" s="25"/>
      <c r="E26" s="25"/>
      <c r="F26" s="26"/>
      <c r="G26" s="25"/>
    </row>
    <row r="27" spans="1:7" ht="12.75">
      <c r="A27" s="25"/>
      <c r="B27" s="25"/>
      <c r="C27" s="25"/>
      <c r="D27" s="25"/>
      <c r="E27" s="25"/>
      <c r="F27" s="26"/>
      <c r="G27" s="25"/>
    </row>
    <row r="28" spans="1:7" ht="12.75">
      <c r="A28" s="25"/>
      <c r="B28" s="25"/>
      <c r="C28" s="25"/>
      <c r="D28" s="25"/>
      <c r="E28" s="25"/>
      <c r="F28" s="66"/>
      <c r="G28" s="66"/>
    </row>
    <row r="29" spans="1:7" ht="26.25" customHeight="1">
      <c r="A29" s="25"/>
      <c r="B29" s="25"/>
      <c r="C29" s="25"/>
      <c r="D29" s="27"/>
      <c r="E29" s="25"/>
      <c r="F29" s="67"/>
      <c r="G29" s="67"/>
    </row>
    <row r="30" spans="1:7" ht="12.75">
      <c r="A30" s="25"/>
      <c r="B30" s="25"/>
      <c r="C30" s="25"/>
      <c r="D30" s="25"/>
      <c r="E30" s="25"/>
      <c r="F30" s="26"/>
      <c r="G30" s="25"/>
    </row>
    <row r="31" spans="1:7" ht="12.75">
      <c r="A31" s="25"/>
      <c r="B31" s="25"/>
      <c r="C31" s="25"/>
      <c r="D31" s="25"/>
      <c r="E31" s="25"/>
      <c r="F31" s="26"/>
      <c r="G31" s="25"/>
    </row>
    <row r="32" spans="1:7" ht="12.75">
      <c r="A32" s="25"/>
      <c r="B32" s="25"/>
      <c r="C32" s="25"/>
      <c r="D32" s="25"/>
      <c r="E32" s="25"/>
      <c r="F32" s="66"/>
      <c r="G32" s="66"/>
    </row>
    <row r="33" spans="1:7" ht="26.25" customHeight="1">
      <c r="A33" s="25"/>
      <c r="B33" s="25"/>
      <c r="C33" s="25"/>
      <c r="D33" s="27"/>
      <c r="E33" s="25"/>
      <c r="F33" s="67"/>
      <c r="G33" s="67"/>
    </row>
    <row r="34" spans="1:7" ht="12.75">
      <c r="A34" s="25"/>
      <c r="B34" s="25"/>
      <c r="C34" s="25"/>
      <c r="D34" s="25"/>
      <c r="E34" s="25"/>
      <c r="F34" s="26"/>
      <c r="G34" s="25"/>
    </row>
    <row r="35" spans="1:7" ht="12.75">
      <c r="A35" s="25"/>
      <c r="B35" s="25"/>
      <c r="C35" s="25"/>
      <c r="D35" s="25"/>
      <c r="E35" s="25"/>
      <c r="F35" s="26"/>
      <c r="G35" s="25"/>
    </row>
    <row r="36" spans="1:7" ht="12.75">
      <c r="A36" s="28"/>
      <c r="B36" s="25"/>
      <c r="C36" s="25"/>
      <c r="D36" s="25"/>
      <c r="E36" s="29"/>
      <c r="F36" s="26"/>
      <c r="G36" s="25"/>
    </row>
    <row r="37" spans="1:7" ht="12.75">
      <c r="A37" s="25"/>
      <c r="B37" s="25"/>
      <c r="C37" s="25"/>
      <c r="D37" s="25"/>
      <c r="E37" s="25"/>
      <c r="F37" s="26"/>
      <c r="G37" s="25"/>
    </row>
  </sheetData>
  <sheetProtection/>
  <mergeCells count="22">
    <mergeCell ref="A15:C15"/>
    <mergeCell ref="A16:C16"/>
    <mergeCell ref="F32:G32"/>
    <mergeCell ref="F33:G33"/>
    <mergeCell ref="A17:C17"/>
    <mergeCell ref="A18:C18"/>
    <mergeCell ref="F28:G28"/>
    <mergeCell ref="F29:G29"/>
    <mergeCell ref="F23:G23"/>
    <mergeCell ref="F24:G24"/>
    <mergeCell ref="A9:C9"/>
    <mergeCell ref="A10:C10"/>
    <mergeCell ref="A11:C11"/>
    <mergeCell ref="A12:C12"/>
    <mergeCell ref="A13:C13"/>
    <mergeCell ref="A14:C14"/>
    <mergeCell ref="A7:C7"/>
    <mergeCell ref="A8:C8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xSplit="4" ySplit="5" topLeftCell="E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9" sqref="E9"/>
    </sheetView>
  </sheetViews>
  <sheetFormatPr defaultColWidth="9.00390625" defaultRowHeight="12.75"/>
  <cols>
    <col min="4" max="4" width="14.875" style="0" customWidth="1"/>
    <col min="5" max="5" width="9.00390625" style="0" customWidth="1"/>
    <col min="6" max="6" width="10.875" style="17" customWidth="1"/>
    <col min="7" max="7" width="12.875" style="0" customWidth="1"/>
    <col min="8" max="8" width="11.00390625" style="17" customWidth="1"/>
    <col min="9" max="9" width="13.125" style="0" customWidth="1"/>
  </cols>
  <sheetData>
    <row r="1" spans="1:8" ht="12.75">
      <c r="A1" s="53" t="s">
        <v>132</v>
      </c>
      <c r="B1" s="53"/>
      <c r="C1" s="53"/>
      <c r="D1" s="53"/>
      <c r="E1" s="53"/>
      <c r="F1" s="53"/>
      <c r="G1" s="53"/>
      <c r="H1" s="53"/>
    </row>
    <row r="2" spans="2:7" ht="12.75">
      <c r="B2" s="61" t="s">
        <v>183</v>
      </c>
      <c r="C2" s="61"/>
      <c r="D2" s="61"/>
      <c r="E2" s="61"/>
      <c r="F2" s="62"/>
      <c r="G2" s="62"/>
    </row>
    <row r="3" spans="1:9" ht="13.5" customHeight="1">
      <c r="A3" s="63" t="s">
        <v>29</v>
      </c>
      <c r="B3" s="63"/>
      <c r="C3" s="63"/>
      <c r="D3" s="64" t="s">
        <v>133</v>
      </c>
      <c r="E3" s="64" t="s">
        <v>134</v>
      </c>
      <c r="F3" s="64" t="s">
        <v>135</v>
      </c>
      <c r="G3" s="64"/>
      <c r="H3" s="64"/>
      <c r="I3" s="64"/>
    </row>
    <row r="4" spans="1:9" ht="13.5" customHeight="1">
      <c r="A4" s="63"/>
      <c r="B4" s="63"/>
      <c r="C4" s="63"/>
      <c r="D4" s="64"/>
      <c r="E4" s="64"/>
      <c r="F4" s="64" t="s">
        <v>184</v>
      </c>
      <c r="G4" s="64"/>
      <c r="H4" s="65" t="s">
        <v>185</v>
      </c>
      <c r="I4" s="65"/>
    </row>
    <row r="5" spans="1:9" ht="85.5" customHeight="1">
      <c r="A5" s="63"/>
      <c r="B5" s="63"/>
      <c r="C5" s="63"/>
      <c r="D5" s="64"/>
      <c r="E5" s="64"/>
      <c r="F5" s="18" t="s">
        <v>136</v>
      </c>
      <c r="G5" s="13" t="s">
        <v>137</v>
      </c>
      <c r="H5" s="18" t="s">
        <v>136</v>
      </c>
      <c r="I5" s="13" t="s">
        <v>137</v>
      </c>
    </row>
    <row r="6" spans="1:9" ht="25.5" customHeight="1">
      <c r="A6" s="55" t="s">
        <v>138</v>
      </c>
      <c r="B6" s="55"/>
      <c r="C6" s="55"/>
      <c r="D6" s="11" t="s">
        <v>139</v>
      </c>
      <c r="E6" s="11"/>
      <c r="F6" s="19"/>
      <c r="G6" s="11"/>
      <c r="H6" s="20"/>
      <c r="I6" s="9"/>
    </row>
    <row r="7" spans="1:9" ht="12.75">
      <c r="A7" s="54" t="s">
        <v>140</v>
      </c>
      <c r="B7" s="54"/>
      <c r="C7" s="54"/>
      <c r="D7" s="11" t="s">
        <v>139</v>
      </c>
      <c r="E7" s="21">
        <f aca="true" t="shared" si="0" ref="E7:E36">F7+H7</f>
        <v>24302990</v>
      </c>
      <c r="F7" s="19">
        <f>F9+F10</f>
        <v>3682290</v>
      </c>
      <c r="G7" s="11"/>
      <c r="H7" s="19">
        <f>H9+H10</f>
        <v>20620700</v>
      </c>
      <c r="I7" s="9"/>
    </row>
    <row r="8" spans="1:9" ht="12.75">
      <c r="A8" s="54" t="s">
        <v>34</v>
      </c>
      <c r="B8" s="54"/>
      <c r="C8" s="54"/>
      <c r="D8" s="11" t="s">
        <v>139</v>
      </c>
      <c r="E8" s="11">
        <f t="shared" si="0"/>
        <v>0</v>
      </c>
      <c r="F8" s="19"/>
      <c r="G8" s="11"/>
      <c r="H8" s="20"/>
      <c r="I8" s="9"/>
    </row>
    <row r="9" spans="1:9" ht="25.5" customHeight="1">
      <c r="A9" s="55" t="s">
        <v>141</v>
      </c>
      <c r="B9" s="55"/>
      <c r="C9" s="55"/>
      <c r="D9" s="11" t="s">
        <v>139</v>
      </c>
      <c r="E9" s="21">
        <f t="shared" si="0"/>
        <v>24302990</v>
      </c>
      <c r="F9" s="19">
        <v>3682290</v>
      </c>
      <c r="G9" s="11"/>
      <c r="H9" s="19">
        <v>20620700</v>
      </c>
      <c r="I9" s="9"/>
    </row>
    <row r="10" spans="1:9" ht="12.75">
      <c r="A10" s="54" t="s">
        <v>142</v>
      </c>
      <c r="B10" s="54"/>
      <c r="C10" s="54"/>
      <c r="D10" s="11" t="s">
        <v>139</v>
      </c>
      <c r="E10" s="11"/>
      <c r="F10" s="19"/>
      <c r="G10" s="11"/>
      <c r="H10" s="19"/>
      <c r="I10" s="9"/>
    </row>
    <row r="11" spans="1:9" ht="84.75" customHeight="1">
      <c r="A11" s="55" t="s">
        <v>143</v>
      </c>
      <c r="B11" s="55"/>
      <c r="C11" s="55"/>
      <c r="D11" s="11" t="s">
        <v>139</v>
      </c>
      <c r="E11" s="11">
        <f t="shared" si="0"/>
        <v>0</v>
      </c>
      <c r="F11" s="19"/>
      <c r="G11" s="11"/>
      <c r="H11" s="20"/>
      <c r="I11" s="9"/>
    </row>
    <row r="12" spans="1:9" ht="12.75">
      <c r="A12" s="54" t="s">
        <v>34</v>
      </c>
      <c r="B12" s="54"/>
      <c r="C12" s="54"/>
      <c r="D12" s="11" t="s">
        <v>139</v>
      </c>
      <c r="E12" s="11">
        <f t="shared" si="0"/>
        <v>0</v>
      </c>
      <c r="F12" s="19"/>
      <c r="G12" s="11"/>
      <c r="H12" s="20"/>
      <c r="I12" s="9"/>
    </row>
    <row r="13" spans="1:9" ht="12.75">
      <c r="A13" s="54" t="s">
        <v>144</v>
      </c>
      <c r="B13" s="54"/>
      <c r="C13" s="54"/>
      <c r="D13" s="11" t="s">
        <v>139</v>
      </c>
      <c r="E13" s="11">
        <f t="shared" si="0"/>
        <v>0</v>
      </c>
      <c r="F13" s="19"/>
      <c r="G13" s="11"/>
      <c r="H13" s="20"/>
      <c r="I13" s="9"/>
    </row>
    <row r="14" spans="1:9" ht="12.75">
      <c r="A14" s="54" t="s">
        <v>145</v>
      </c>
      <c r="B14" s="54"/>
      <c r="C14" s="54"/>
      <c r="D14" s="11" t="s">
        <v>139</v>
      </c>
      <c r="E14" s="11">
        <f t="shared" si="0"/>
        <v>0</v>
      </c>
      <c r="F14" s="19"/>
      <c r="G14" s="11"/>
      <c r="H14" s="20"/>
      <c r="I14" s="9"/>
    </row>
    <row r="15" spans="1:9" ht="36.75" customHeight="1">
      <c r="A15" s="55" t="s">
        <v>146</v>
      </c>
      <c r="B15" s="55"/>
      <c r="C15" s="55"/>
      <c r="D15" s="11" t="s">
        <v>139</v>
      </c>
      <c r="E15" s="11">
        <f t="shared" si="0"/>
        <v>0</v>
      </c>
      <c r="F15" s="19"/>
      <c r="G15" s="11"/>
      <c r="H15" s="20"/>
      <c r="I15" s="9"/>
    </row>
    <row r="16" spans="1:9" ht="12.75">
      <c r="A16" s="54" t="s">
        <v>34</v>
      </c>
      <c r="B16" s="54"/>
      <c r="C16" s="54"/>
      <c r="D16" s="11" t="s">
        <v>139</v>
      </c>
      <c r="E16" s="11">
        <f t="shared" si="0"/>
        <v>0</v>
      </c>
      <c r="F16" s="19"/>
      <c r="G16" s="11"/>
      <c r="H16" s="20"/>
      <c r="I16" s="9"/>
    </row>
    <row r="17" spans="1:9" ht="24" customHeight="1">
      <c r="A17" s="55" t="s">
        <v>147</v>
      </c>
      <c r="B17" s="55"/>
      <c r="C17" s="55"/>
      <c r="D17" s="11" t="s">
        <v>139</v>
      </c>
      <c r="E17" s="11">
        <f t="shared" si="0"/>
        <v>0</v>
      </c>
      <c r="F17" s="19"/>
      <c r="G17" s="11"/>
      <c r="H17" s="20"/>
      <c r="I17" s="9"/>
    </row>
    <row r="18" spans="1:9" ht="24" customHeight="1">
      <c r="A18" s="55" t="s">
        <v>148</v>
      </c>
      <c r="B18" s="55"/>
      <c r="C18" s="55"/>
      <c r="D18" s="11" t="s">
        <v>139</v>
      </c>
      <c r="E18" s="11">
        <f t="shared" si="0"/>
        <v>0</v>
      </c>
      <c r="F18" s="19"/>
      <c r="G18" s="11"/>
      <c r="H18" s="20"/>
      <c r="I18" s="9"/>
    </row>
    <row r="19" spans="1:9" ht="12.75">
      <c r="A19" s="54" t="s">
        <v>149</v>
      </c>
      <c r="B19" s="54"/>
      <c r="C19" s="54"/>
      <c r="D19" s="11">
        <v>900</v>
      </c>
      <c r="E19" s="11">
        <f t="shared" si="0"/>
        <v>24302990</v>
      </c>
      <c r="F19" s="19">
        <f>F21+F26+F34+Лист7!F3+Лист7!F7+Лист7!F8</f>
        <v>3682290</v>
      </c>
      <c r="G19" s="19">
        <f>G21+G26+G34+Лист7!G3+Лист7!G7+Лист7!G8</f>
        <v>0</v>
      </c>
      <c r="H19" s="19">
        <f>H21+H26+H34+Лист7!H3+Лист7!H7+Лист7!H8</f>
        <v>20620700</v>
      </c>
      <c r="I19" s="9"/>
    </row>
    <row r="20" spans="1:9" ht="12.75">
      <c r="A20" s="54" t="s">
        <v>34</v>
      </c>
      <c r="B20" s="54"/>
      <c r="C20" s="54"/>
      <c r="D20" s="11"/>
      <c r="E20" s="11">
        <f t="shared" si="0"/>
        <v>0</v>
      </c>
      <c r="F20" s="19"/>
      <c r="G20" s="11"/>
      <c r="H20" s="20"/>
      <c r="I20" s="9"/>
    </row>
    <row r="21" spans="1:9" ht="24.75" customHeight="1">
      <c r="A21" s="55" t="s">
        <v>150</v>
      </c>
      <c r="B21" s="55"/>
      <c r="C21" s="55"/>
      <c r="D21" s="11">
        <v>210</v>
      </c>
      <c r="E21" s="11">
        <f t="shared" si="0"/>
        <v>20259800</v>
      </c>
      <c r="F21" s="19">
        <f>F23+F24+F25</f>
        <v>0</v>
      </c>
      <c r="G21" s="19">
        <f>G23+G24+G25</f>
        <v>0</v>
      </c>
      <c r="H21" s="19">
        <f>H23+H24+H25</f>
        <v>20259800</v>
      </c>
      <c r="I21" s="9"/>
    </row>
    <row r="22" spans="1:9" ht="12.75">
      <c r="A22" s="54" t="s">
        <v>32</v>
      </c>
      <c r="B22" s="54"/>
      <c r="C22" s="54"/>
      <c r="D22" s="11"/>
      <c r="E22" s="11">
        <f t="shared" si="0"/>
        <v>0</v>
      </c>
      <c r="F22" s="19"/>
      <c r="G22" s="11"/>
      <c r="H22" s="20"/>
      <c r="I22" s="9"/>
    </row>
    <row r="23" spans="1:9" ht="12.75">
      <c r="A23" s="54" t="s">
        <v>151</v>
      </c>
      <c r="B23" s="54"/>
      <c r="C23" s="54"/>
      <c r="D23" s="11">
        <v>211</v>
      </c>
      <c r="E23" s="11">
        <f t="shared" si="0"/>
        <v>15503800</v>
      </c>
      <c r="F23" s="19"/>
      <c r="G23" s="11"/>
      <c r="H23" s="19">
        <v>15503800</v>
      </c>
      <c r="I23" s="9"/>
    </row>
    <row r="24" spans="1:9" ht="12.75">
      <c r="A24" s="54" t="s">
        <v>152</v>
      </c>
      <c r="B24" s="54"/>
      <c r="C24" s="54"/>
      <c r="D24" s="11">
        <v>212</v>
      </c>
      <c r="E24" s="11">
        <f t="shared" si="0"/>
        <v>73800</v>
      </c>
      <c r="F24" s="19"/>
      <c r="G24" s="11"/>
      <c r="H24" s="19">
        <v>73800</v>
      </c>
      <c r="I24" s="14"/>
    </row>
    <row r="25" spans="1:9" ht="24.75" customHeight="1">
      <c r="A25" s="55" t="s">
        <v>153</v>
      </c>
      <c r="B25" s="55"/>
      <c r="C25" s="55"/>
      <c r="D25" s="11">
        <v>213</v>
      </c>
      <c r="E25" s="11">
        <f t="shared" si="0"/>
        <v>4682200</v>
      </c>
      <c r="F25" s="19"/>
      <c r="G25" s="11"/>
      <c r="H25" s="19">
        <v>4682200</v>
      </c>
      <c r="I25" s="14"/>
    </row>
    <row r="26" spans="1:9" ht="12.75">
      <c r="A26" s="54" t="s">
        <v>181</v>
      </c>
      <c r="B26" s="54"/>
      <c r="C26" s="54"/>
      <c r="D26" s="11">
        <v>220</v>
      </c>
      <c r="E26" s="11">
        <f t="shared" si="0"/>
        <v>3754890</v>
      </c>
      <c r="F26" s="19">
        <f>F28+F29+F30+F31+F32+F33</f>
        <v>3656990</v>
      </c>
      <c r="G26" s="19">
        <f>G28+G29+G30+G31+G32+G33</f>
        <v>0</v>
      </c>
      <c r="H26" s="19">
        <f>H28+H29+H30+H31+H32+H33</f>
        <v>97900</v>
      </c>
      <c r="I26" s="14"/>
    </row>
    <row r="27" spans="1:9" ht="12.75">
      <c r="A27" s="54" t="s">
        <v>32</v>
      </c>
      <c r="B27" s="54"/>
      <c r="C27" s="54"/>
      <c r="D27" s="11"/>
      <c r="E27" s="11">
        <f t="shared" si="0"/>
        <v>0</v>
      </c>
      <c r="F27" s="19"/>
      <c r="G27" s="11"/>
      <c r="H27" s="19"/>
      <c r="I27" s="14"/>
    </row>
    <row r="28" spans="1:9" ht="12.75">
      <c r="A28" s="54" t="s">
        <v>154</v>
      </c>
      <c r="B28" s="54"/>
      <c r="C28" s="54"/>
      <c r="D28" s="11">
        <v>221</v>
      </c>
      <c r="E28" s="11">
        <f t="shared" si="0"/>
        <v>78990</v>
      </c>
      <c r="F28" s="19">
        <v>19090</v>
      </c>
      <c r="G28" s="11"/>
      <c r="H28" s="19">
        <v>59900</v>
      </c>
      <c r="I28" s="14"/>
    </row>
    <row r="29" spans="1:9" ht="12.75">
      <c r="A29" s="54" t="s">
        <v>155</v>
      </c>
      <c r="B29" s="54"/>
      <c r="C29" s="54"/>
      <c r="D29" s="11">
        <v>222</v>
      </c>
      <c r="E29" s="11">
        <f t="shared" si="0"/>
        <v>2000</v>
      </c>
      <c r="F29" s="19">
        <v>2000</v>
      </c>
      <c r="G29" s="11"/>
      <c r="H29" s="19"/>
      <c r="I29" s="14"/>
    </row>
    <row r="30" spans="1:9" ht="12.75">
      <c r="A30" s="54" t="s">
        <v>156</v>
      </c>
      <c r="B30" s="54"/>
      <c r="C30" s="54"/>
      <c r="D30" s="11">
        <v>223</v>
      </c>
      <c r="E30" s="11">
        <f t="shared" si="0"/>
        <v>3079100</v>
      </c>
      <c r="F30" s="19">
        <v>3079100</v>
      </c>
      <c r="G30" s="11"/>
      <c r="H30" s="19"/>
      <c r="I30" s="14"/>
    </row>
    <row r="31" spans="1:9" ht="24" customHeight="1">
      <c r="A31" s="55" t="s">
        <v>157</v>
      </c>
      <c r="B31" s="55"/>
      <c r="C31" s="55"/>
      <c r="D31" s="11">
        <v>224</v>
      </c>
      <c r="E31" s="11">
        <f t="shared" si="0"/>
        <v>0</v>
      </c>
      <c r="F31" s="19"/>
      <c r="G31" s="11"/>
      <c r="H31" s="19"/>
      <c r="I31" s="14"/>
    </row>
    <row r="32" spans="1:9" ht="24.75" customHeight="1">
      <c r="A32" s="55" t="s">
        <v>158</v>
      </c>
      <c r="B32" s="55"/>
      <c r="C32" s="55"/>
      <c r="D32" s="11">
        <v>225</v>
      </c>
      <c r="E32" s="11">
        <f t="shared" si="0"/>
        <v>471500</v>
      </c>
      <c r="F32" s="19">
        <v>471500</v>
      </c>
      <c r="G32" s="11"/>
      <c r="H32" s="19"/>
      <c r="I32" s="14"/>
    </row>
    <row r="33" spans="1:9" ht="12.75">
      <c r="A33" s="54" t="s">
        <v>159</v>
      </c>
      <c r="B33" s="54"/>
      <c r="C33" s="54"/>
      <c r="D33" s="11">
        <v>226</v>
      </c>
      <c r="E33" s="11">
        <f t="shared" si="0"/>
        <v>123300</v>
      </c>
      <c r="F33" s="19">
        <v>85300</v>
      </c>
      <c r="G33" s="11"/>
      <c r="H33" s="19">
        <v>38000</v>
      </c>
      <c r="I33" s="14"/>
    </row>
    <row r="34" spans="1:9" ht="24.75" customHeight="1">
      <c r="A34" s="55" t="s">
        <v>160</v>
      </c>
      <c r="B34" s="55"/>
      <c r="C34" s="55"/>
      <c r="D34" s="11">
        <v>240</v>
      </c>
      <c r="E34" s="11">
        <f t="shared" si="0"/>
        <v>0</v>
      </c>
      <c r="F34" s="19"/>
      <c r="G34" s="11"/>
      <c r="H34" s="19"/>
      <c r="I34" s="14"/>
    </row>
    <row r="35" spans="1:9" ht="12.75">
      <c r="A35" s="54" t="s">
        <v>32</v>
      </c>
      <c r="B35" s="54"/>
      <c r="C35" s="54"/>
      <c r="D35" s="11"/>
      <c r="E35" s="11">
        <f t="shared" si="0"/>
        <v>0</v>
      </c>
      <c r="F35" s="19"/>
      <c r="G35" s="11"/>
      <c r="H35" s="19"/>
      <c r="I35" s="14"/>
    </row>
    <row r="36" spans="1:9" ht="36.75" customHeight="1">
      <c r="A36" s="55" t="s">
        <v>161</v>
      </c>
      <c r="B36" s="55"/>
      <c r="C36" s="55"/>
      <c r="D36" s="11">
        <v>241</v>
      </c>
      <c r="E36" s="11">
        <f t="shared" si="0"/>
        <v>0</v>
      </c>
      <c r="F36" s="19"/>
      <c r="G36" s="11"/>
      <c r="H36" s="19"/>
      <c r="I36" s="14"/>
    </row>
    <row r="37" spans="1:8" ht="12.75">
      <c r="A37" s="12"/>
      <c r="B37" s="12"/>
      <c r="C37" s="12"/>
      <c r="D37" s="12"/>
      <c r="E37" s="12"/>
      <c r="F37" s="22"/>
      <c r="G37" s="12"/>
      <c r="H37" s="22"/>
    </row>
    <row r="38" spans="1:8" ht="12.75">
      <c r="A38" s="12"/>
      <c r="B38" s="12"/>
      <c r="C38" s="12"/>
      <c r="D38" s="12"/>
      <c r="E38" s="12"/>
      <c r="F38" s="22"/>
      <c r="G38" s="12"/>
      <c r="H38" s="22"/>
    </row>
    <row r="39" spans="1:8" ht="12.75">
      <c r="A39" s="12"/>
      <c r="B39" s="12"/>
      <c r="C39" s="12"/>
      <c r="D39" s="12"/>
      <c r="E39" s="12"/>
      <c r="F39" s="22"/>
      <c r="G39" s="12"/>
      <c r="H39" s="22"/>
    </row>
    <row r="40" spans="1:8" ht="12.75">
      <c r="A40" s="12"/>
      <c r="B40" s="12"/>
      <c r="C40" s="12"/>
      <c r="D40" s="12"/>
      <c r="E40" s="12"/>
      <c r="F40" s="22"/>
      <c r="G40" s="12"/>
      <c r="H40" s="22"/>
    </row>
    <row r="41" spans="1:8" ht="12.75">
      <c r="A41" s="12"/>
      <c r="B41" s="12"/>
      <c r="C41" s="12"/>
      <c r="D41" s="12"/>
      <c r="E41" s="12"/>
      <c r="F41" s="22"/>
      <c r="G41" s="12"/>
      <c r="H41" s="22"/>
    </row>
    <row r="42" spans="1:8" ht="12.75">
      <c r="A42" s="12"/>
      <c r="B42" s="12"/>
      <c r="C42" s="12"/>
      <c r="D42" s="12"/>
      <c r="E42" s="12"/>
      <c r="F42" s="22"/>
      <c r="G42" s="12"/>
      <c r="H42" s="22"/>
    </row>
    <row r="43" spans="1:8" ht="12.75">
      <c r="A43" s="12"/>
      <c r="B43" s="12"/>
      <c r="C43" s="12"/>
      <c r="D43" s="12"/>
      <c r="E43" s="12"/>
      <c r="F43" s="22"/>
      <c r="G43" s="12"/>
      <c r="H43" s="22"/>
    </row>
    <row r="44" spans="1:8" ht="12.75">
      <c r="A44" s="12"/>
      <c r="B44" s="12"/>
      <c r="C44" s="12"/>
      <c r="D44" s="12"/>
      <c r="E44" s="12"/>
      <c r="F44" s="22"/>
      <c r="G44" s="12"/>
      <c r="H44" s="22"/>
    </row>
    <row r="45" spans="1:8" ht="12.75">
      <c r="A45" s="12"/>
      <c r="B45" s="12"/>
      <c r="C45" s="12"/>
      <c r="D45" s="12"/>
      <c r="E45" s="12"/>
      <c r="F45" s="22"/>
      <c r="G45" s="12"/>
      <c r="H45" s="22"/>
    </row>
    <row r="46" spans="1:8" ht="12.75">
      <c r="A46" s="12"/>
      <c r="B46" s="12"/>
      <c r="C46" s="12"/>
      <c r="D46" s="12"/>
      <c r="E46" s="12"/>
      <c r="F46" s="22"/>
      <c r="G46" s="12"/>
      <c r="H46" s="22"/>
    </row>
    <row r="47" spans="1:8" ht="12.75">
      <c r="A47" s="12"/>
      <c r="B47" s="12"/>
      <c r="C47" s="12"/>
      <c r="D47" s="12"/>
      <c r="E47" s="12"/>
      <c r="F47" s="22"/>
      <c r="G47" s="12"/>
      <c r="H47" s="22"/>
    </row>
    <row r="48" spans="1:8" ht="12.75">
      <c r="A48" s="12"/>
      <c r="B48" s="12"/>
      <c r="C48" s="12"/>
      <c r="D48" s="12"/>
      <c r="E48" s="12"/>
      <c r="F48" s="22"/>
      <c r="G48" s="12"/>
      <c r="H48" s="22"/>
    </row>
    <row r="49" spans="1:8" ht="12.75">
      <c r="A49" s="12"/>
      <c r="B49" s="12"/>
      <c r="C49" s="12"/>
      <c r="D49" s="12"/>
      <c r="E49" s="12"/>
      <c r="F49" s="22"/>
      <c r="G49" s="12"/>
      <c r="H49" s="22"/>
    </row>
  </sheetData>
  <sheetProtection/>
  <mergeCells count="39">
    <mergeCell ref="A24:C24"/>
    <mergeCell ref="A25:C25"/>
    <mergeCell ref="A26:C26"/>
    <mergeCell ref="A27:C27"/>
    <mergeCell ref="A36:C36"/>
    <mergeCell ref="A30:C30"/>
    <mergeCell ref="A31:C31"/>
    <mergeCell ref="A32:C32"/>
    <mergeCell ref="A33:C33"/>
    <mergeCell ref="A34:C34"/>
    <mergeCell ref="A35:C35"/>
    <mergeCell ref="A14:C14"/>
    <mergeCell ref="A15:C15"/>
    <mergeCell ref="A28:C28"/>
    <mergeCell ref="A29:C29"/>
    <mergeCell ref="A18:C18"/>
    <mergeCell ref="A19:C19"/>
    <mergeCell ref="A20:C20"/>
    <mergeCell ref="A21:C21"/>
    <mergeCell ref="A22:C22"/>
    <mergeCell ref="A23:C23"/>
    <mergeCell ref="A16:C16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:H1"/>
    <mergeCell ref="B2:G2"/>
    <mergeCell ref="A3:C5"/>
    <mergeCell ref="D3:D5"/>
    <mergeCell ref="E3:E5"/>
    <mergeCell ref="F3:I3"/>
    <mergeCell ref="F4:G4"/>
    <mergeCell ref="H4:I4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28">
      <selection activeCell="H8" sqref="H8"/>
    </sheetView>
  </sheetViews>
  <sheetFormatPr defaultColWidth="9.00390625" defaultRowHeight="12.75"/>
  <cols>
    <col min="7" max="7" width="8.375" style="0" customWidth="1"/>
    <col min="9" max="9" width="11.75390625" style="0" customWidth="1"/>
    <col min="10" max="10" width="12.00390625" style="0" bestFit="1" customWidth="1"/>
  </cols>
  <sheetData>
    <row r="1" spans="1:9" ht="12.75">
      <c r="A1" s="36"/>
      <c r="B1" s="36"/>
      <c r="C1" s="53" t="s">
        <v>207</v>
      </c>
      <c r="D1" s="53"/>
      <c r="E1" s="53"/>
      <c r="F1" s="53"/>
      <c r="G1" s="53"/>
      <c r="H1" s="36"/>
      <c r="I1" s="36"/>
    </row>
    <row r="2" spans="1:9" ht="12.75">
      <c r="A2" s="53" t="s">
        <v>208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3" t="s">
        <v>209</v>
      </c>
      <c r="B3" s="53"/>
      <c r="C3" s="53"/>
      <c r="D3" s="53"/>
      <c r="E3" s="53"/>
      <c r="F3" s="53"/>
      <c r="G3" s="53"/>
      <c r="H3" s="53"/>
      <c r="I3" s="53"/>
    </row>
    <row r="5" ht="12.75">
      <c r="I5" t="s">
        <v>6</v>
      </c>
    </row>
    <row r="6" ht="12.75">
      <c r="I6" t="s">
        <v>210</v>
      </c>
    </row>
    <row r="8" spans="3:6" ht="12.75">
      <c r="C8" s="8" t="s">
        <v>211</v>
      </c>
      <c r="D8" s="1" t="s">
        <v>212</v>
      </c>
      <c r="E8" s="33" t="s">
        <v>213</v>
      </c>
      <c r="F8" t="s">
        <v>238</v>
      </c>
    </row>
    <row r="10" spans="1:9" ht="12.75">
      <c r="A10" t="s">
        <v>214</v>
      </c>
      <c r="I10" t="s">
        <v>9</v>
      </c>
    </row>
    <row r="11" spans="1:10" ht="26.25" customHeight="1">
      <c r="A11" s="49" t="s">
        <v>199</v>
      </c>
      <c r="B11" s="49"/>
      <c r="C11" s="49"/>
      <c r="D11" s="49"/>
      <c r="E11" s="49"/>
      <c r="F11" s="49"/>
      <c r="G11" s="49"/>
      <c r="I11" t="s">
        <v>11</v>
      </c>
      <c r="J11" s="1">
        <v>36225967</v>
      </c>
    </row>
    <row r="13" spans="1:5" ht="12.75">
      <c r="A13" t="s">
        <v>12</v>
      </c>
      <c r="C13" s="46" t="s">
        <v>244</v>
      </c>
      <c r="D13" s="46"/>
      <c r="E13" s="46"/>
    </row>
    <row r="14" ht="12.75">
      <c r="I14" t="s">
        <v>215</v>
      </c>
    </row>
    <row r="15" spans="7:10" ht="12.75">
      <c r="G15" s="37"/>
      <c r="H15" s="69" t="s">
        <v>216</v>
      </c>
      <c r="I15" s="69"/>
      <c r="J15" s="69"/>
    </row>
    <row r="16" spans="1:10" ht="12.75">
      <c r="A16" t="s">
        <v>217</v>
      </c>
      <c r="I16" t="s">
        <v>218</v>
      </c>
      <c r="J16">
        <v>63440000000</v>
      </c>
    </row>
    <row r="17" spans="1:9" ht="12.75">
      <c r="A17" s="38" t="s">
        <v>15</v>
      </c>
      <c r="I17" t="s">
        <v>219</v>
      </c>
    </row>
    <row r="18" spans="1:9" ht="26.25" customHeight="1">
      <c r="A18" s="49" t="s">
        <v>200</v>
      </c>
      <c r="B18" s="49"/>
      <c r="C18" s="49"/>
      <c r="D18" s="49"/>
      <c r="E18" s="49"/>
      <c r="F18" s="49"/>
      <c r="G18" s="49"/>
      <c r="H18" s="39"/>
      <c r="I18" s="39"/>
    </row>
    <row r="20" spans="1:10" ht="27" customHeight="1">
      <c r="A20" s="70" t="s">
        <v>220</v>
      </c>
      <c r="B20" s="70"/>
      <c r="C20" s="70"/>
      <c r="D20" s="70"/>
      <c r="E20" s="70"/>
      <c r="F20" s="70"/>
      <c r="G20" s="70"/>
      <c r="I20" t="s">
        <v>221</v>
      </c>
      <c r="J20" s="1">
        <v>383</v>
      </c>
    </row>
    <row r="21" spans="1:9" ht="27" customHeight="1">
      <c r="A21" s="49" t="s">
        <v>252</v>
      </c>
      <c r="B21" s="49"/>
      <c r="C21" s="49"/>
      <c r="D21" s="49"/>
      <c r="E21" s="49"/>
      <c r="F21" s="49"/>
      <c r="G21" s="49"/>
      <c r="I21" t="s">
        <v>222</v>
      </c>
    </row>
    <row r="22" ht="12.75">
      <c r="A22" t="s">
        <v>223</v>
      </c>
    </row>
    <row r="23" spans="1:7" ht="12.75">
      <c r="A23" s="46"/>
      <c r="B23" s="46"/>
      <c r="C23" s="46"/>
      <c r="D23" s="46"/>
      <c r="E23" s="46"/>
      <c r="F23" s="46"/>
      <c r="G23" s="46"/>
    </row>
    <row r="24" spans="1:7" ht="12.75">
      <c r="A24" s="71" t="s">
        <v>224</v>
      </c>
      <c r="B24" s="71"/>
      <c r="C24" s="71"/>
      <c r="D24" s="71"/>
      <c r="E24" s="71"/>
      <c r="F24" s="71"/>
      <c r="G24" s="71"/>
    </row>
    <row r="26" spans="1:10" ht="63.75" customHeight="1">
      <c r="A26" s="72" t="s">
        <v>225</v>
      </c>
      <c r="B26" s="72"/>
      <c r="C26" s="72"/>
      <c r="D26" s="72"/>
      <c r="E26" s="73" t="s">
        <v>226</v>
      </c>
      <c r="F26" s="73" t="s">
        <v>227</v>
      </c>
      <c r="G26" s="73" t="s">
        <v>228</v>
      </c>
      <c r="H26" s="73"/>
      <c r="I26" s="72" t="s">
        <v>229</v>
      </c>
      <c r="J26" s="72"/>
    </row>
    <row r="27" spans="1:10" ht="12.75">
      <c r="A27" s="72"/>
      <c r="B27" s="72"/>
      <c r="C27" s="72"/>
      <c r="D27" s="72"/>
      <c r="E27" s="73"/>
      <c r="F27" s="73"/>
      <c r="G27" s="40" t="s">
        <v>230</v>
      </c>
      <c r="H27" s="40" t="s">
        <v>231</v>
      </c>
      <c r="I27" s="40" t="s">
        <v>232</v>
      </c>
      <c r="J27" s="40" t="s">
        <v>233</v>
      </c>
    </row>
    <row r="28" spans="1:10" ht="12.75">
      <c r="A28" s="82">
        <v>1</v>
      </c>
      <c r="B28" s="82"/>
      <c r="C28" s="82"/>
      <c r="D28" s="82"/>
      <c r="E28" s="41">
        <v>2</v>
      </c>
      <c r="F28" s="41">
        <v>3</v>
      </c>
      <c r="G28" s="41">
        <v>4</v>
      </c>
      <c r="H28" s="41">
        <v>5</v>
      </c>
      <c r="I28" s="41">
        <v>6</v>
      </c>
      <c r="J28" s="41">
        <v>7</v>
      </c>
    </row>
    <row r="29" spans="1:10" ht="12.75">
      <c r="A29" s="75" t="s">
        <v>245</v>
      </c>
      <c r="B29" s="76"/>
      <c r="C29" s="76"/>
      <c r="D29" s="77"/>
      <c r="E29" s="41" t="s">
        <v>246</v>
      </c>
      <c r="F29" s="41">
        <v>241</v>
      </c>
      <c r="G29" s="42">
        <v>0</v>
      </c>
      <c r="H29" s="42">
        <v>0</v>
      </c>
      <c r="I29" s="42">
        <v>18400</v>
      </c>
      <c r="J29" s="42">
        <v>18400</v>
      </c>
    </row>
    <row r="30" spans="1:10" ht="24.75" customHeight="1">
      <c r="A30" s="78" t="s">
        <v>253</v>
      </c>
      <c r="B30" s="79"/>
      <c r="C30" s="79"/>
      <c r="D30" s="80"/>
      <c r="E30" s="41" t="s">
        <v>254</v>
      </c>
      <c r="F30" s="41">
        <v>241</v>
      </c>
      <c r="G30" s="42">
        <v>0</v>
      </c>
      <c r="H30" s="42">
        <v>0</v>
      </c>
      <c r="I30" s="42">
        <v>128000</v>
      </c>
      <c r="J30" s="42">
        <v>128000</v>
      </c>
    </row>
    <row r="31" spans="1:10" ht="46.5" customHeight="1">
      <c r="A31" s="78" t="s">
        <v>234</v>
      </c>
      <c r="B31" s="79"/>
      <c r="C31" s="79"/>
      <c r="D31" s="80"/>
      <c r="E31" s="41" t="s">
        <v>235</v>
      </c>
      <c r="F31" s="41">
        <v>241</v>
      </c>
      <c r="G31" s="42">
        <v>0</v>
      </c>
      <c r="H31" s="42">
        <v>0</v>
      </c>
      <c r="I31" s="42">
        <v>646600</v>
      </c>
      <c r="J31" s="42">
        <v>646600</v>
      </c>
    </row>
    <row r="33" spans="1:10" ht="12.75">
      <c r="A33" t="s">
        <v>236</v>
      </c>
      <c r="F33" s="6"/>
      <c r="G33" s="6"/>
      <c r="I33" s="6"/>
      <c r="J33" s="6"/>
    </row>
    <row r="34" spans="1:10" ht="12.75">
      <c r="A34" t="s">
        <v>177</v>
      </c>
      <c r="F34" s="46"/>
      <c r="G34" s="46"/>
      <c r="I34" s="46" t="s">
        <v>203</v>
      </c>
      <c r="J34" s="46"/>
    </row>
    <row r="35" spans="6:10" ht="12.75">
      <c r="F35" s="47" t="s">
        <v>2</v>
      </c>
      <c r="G35" s="47"/>
      <c r="I35" s="47" t="s">
        <v>3</v>
      </c>
      <c r="J35" s="47"/>
    </row>
    <row r="36" ht="12.75">
      <c r="A36" t="s">
        <v>178</v>
      </c>
    </row>
    <row r="37" spans="1:10" ht="12.75">
      <c r="A37" t="s">
        <v>176</v>
      </c>
      <c r="F37" s="46"/>
      <c r="G37" s="46"/>
      <c r="I37" s="46" t="s">
        <v>204</v>
      </c>
      <c r="J37" s="46"/>
    </row>
    <row r="38" spans="6:10" ht="12.75">
      <c r="F38" s="47" t="s">
        <v>2</v>
      </c>
      <c r="G38" s="47"/>
      <c r="I38" s="47" t="s">
        <v>3</v>
      </c>
      <c r="J38" s="47"/>
    </row>
    <row r="39" spans="1:10" ht="12.75">
      <c r="A39" t="s">
        <v>179</v>
      </c>
      <c r="F39" s="46"/>
      <c r="G39" s="46"/>
      <c r="I39" s="46" t="s">
        <v>205</v>
      </c>
      <c r="J39" s="46"/>
    </row>
    <row r="40" spans="6:10" ht="12.75">
      <c r="F40" s="47" t="s">
        <v>2</v>
      </c>
      <c r="G40" s="47"/>
      <c r="I40" s="47" t="s">
        <v>3</v>
      </c>
      <c r="J40" s="47"/>
    </row>
    <row r="41" spans="6:10" ht="12.75">
      <c r="F41" s="7"/>
      <c r="G41" s="7"/>
      <c r="I41" s="7"/>
      <c r="J41" s="7"/>
    </row>
    <row r="42" spans="1:9" ht="12.75">
      <c r="A42" s="8" t="s">
        <v>180</v>
      </c>
      <c r="B42" s="33" t="s">
        <v>206</v>
      </c>
      <c r="G42" s="1" t="s">
        <v>237</v>
      </c>
      <c r="H42" s="33" t="s">
        <v>213</v>
      </c>
      <c r="I42" t="s">
        <v>238</v>
      </c>
    </row>
    <row r="44" ht="12.75">
      <c r="A44" t="s">
        <v>239</v>
      </c>
    </row>
    <row r="46" ht="12.75">
      <c r="A46" t="s">
        <v>240</v>
      </c>
    </row>
    <row r="47" spans="1:10" ht="12.75">
      <c r="A47" t="s">
        <v>241</v>
      </c>
      <c r="C47" s="46" t="s">
        <v>255</v>
      </c>
      <c r="D47" s="46"/>
      <c r="E47" s="46"/>
      <c r="F47" s="81" t="s">
        <v>256</v>
      </c>
      <c r="G47" s="81"/>
      <c r="H47" s="46" t="s">
        <v>257</v>
      </c>
      <c r="I47" s="46"/>
      <c r="J47" s="29" t="s">
        <v>258</v>
      </c>
    </row>
    <row r="48" spans="3:10" ht="12.75">
      <c r="C48" s="47" t="s">
        <v>242</v>
      </c>
      <c r="D48" s="47"/>
      <c r="E48" s="47"/>
      <c r="F48" s="48" t="s">
        <v>2</v>
      </c>
      <c r="G48" s="48"/>
      <c r="H48" s="74" t="s">
        <v>3</v>
      </c>
      <c r="I48" s="74"/>
      <c r="J48" s="35" t="s">
        <v>243</v>
      </c>
    </row>
    <row r="50" spans="2:9" ht="12.75">
      <c r="B50" s="46" t="s">
        <v>259</v>
      </c>
      <c r="C50" s="46"/>
      <c r="D50" s="46"/>
      <c r="E50" s="46"/>
      <c r="F50" s="81" t="s">
        <v>256</v>
      </c>
      <c r="G50" s="81"/>
      <c r="H50" s="46" t="s">
        <v>260</v>
      </c>
      <c r="I50" s="46"/>
    </row>
    <row r="51" spans="1:9" ht="12.75">
      <c r="A51" s="1"/>
      <c r="B51" s="74" t="s">
        <v>242</v>
      </c>
      <c r="C51" s="74"/>
      <c r="D51" s="74"/>
      <c r="E51" s="74"/>
      <c r="F51" s="48" t="s">
        <v>2</v>
      </c>
      <c r="G51" s="48"/>
      <c r="H51" s="74" t="s">
        <v>3</v>
      </c>
      <c r="I51" s="74"/>
    </row>
    <row r="53" spans="1:3" ht="12.75">
      <c r="A53" s="1" t="s">
        <v>261</v>
      </c>
      <c r="B53" s="33" t="s">
        <v>213</v>
      </c>
      <c r="C53" t="s">
        <v>262</v>
      </c>
    </row>
  </sheetData>
  <sheetProtection/>
  <mergeCells count="44">
    <mergeCell ref="A28:D28"/>
    <mergeCell ref="A31:D31"/>
    <mergeCell ref="B50:E50"/>
    <mergeCell ref="F50:G50"/>
    <mergeCell ref="H50:I50"/>
    <mergeCell ref="B51:E51"/>
    <mergeCell ref="F51:G51"/>
    <mergeCell ref="H51:I51"/>
    <mergeCell ref="I39:J39"/>
    <mergeCell ref="F40:G40"/>
    <mergeCell ref="I40:J40"/>
    <mergeCell ref="H47:I47"/>
    <mergeCell ref="A21:G21"/>
    <mergeCell ref="A29:D29"/>
    <mergeCell ref="A30:D30"/>
    <mergeCell ref="C47:E47"/>
    <mergeCell ref="F47:G47"/>
    <mergeCell ref="F39:G39"/>
    <mergeCell ref="I34:J34"/>
    <mergeCell ref="F35:G35"/>
    <mergeCell ref="I35:J35"/>
    <mergeCell ref="I26:J26"/>
    <mergeCell ref="F48:G48"/>
    <mergeCell ref="H48:I48"/>
    <mergeCell ref="F37:G37"/>
    <mergeCell ref="I37:J37"/>
    <mergeCell ref="F38:G38"/>
    <mergeCell ref="I38:J38"/>
    <mergeCell ref="A18:G18"/>
    <mergeCell ref="A20:G20"/>
    <mergeCell ref="C48:E48"/>
    <mergeCell ref="A23:G23"/>
    <mergeCell ref="A24:G24"/>
    <mergeCell ref="A26:D27"/>
    <mergeCell ref="E26:E27"/>
    <mergeCell ref="F26:F27"/>
    <mergeCell ref="G26:H26"/>
    <mergeCell ref="F34:G34"/>
    <mergeCell ref="C1:G1"/>
    <mergeCell ref="A2:I2"/>
    <mergeCell ref="A3:I3"/>
    <mergeCell ref="A11:G11"/>
    <mergeCell ref="C13:E13"/>
    <mergeCell ref="H15:J1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komp-0</cp:lastModifiedBy>
  <cp:lastPrinted>2012-03-23T11:31:11Z</cp:lastPrinted>
  <dcterms:created xsi:type="dcterms:W3CDTF">2012-01-18T11:41:38Z</dcterms:created>
  <dcterms:modified xsi:type="dcterms:W3CDTF">2012-08-08T07:03:37Z</dcterms:modified>
  <cp:category/>
  <cp:version/>
  <cp:contentType/>
  <cp:contentStatus/>
</cp:coreProperties>
</file>